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Malteser South Sudan\Procurement\ITB\ITT 2024\Yei procurement 2024\PRF_YEI_2024_0111 for soap making training\"/>
    </mc:Choice>
  </mc:AlternateContent>
  <xr:revisionPtr revIDLastSave="0" documentId="13_ncr:1_{87D8BC1A-0A82-47A4-8153-0DEEE29CF086}" xr6:coauthVersionLast="47" xr6:coauthVersionMax="47" xr10:uidLastSave="{00000000-0000-0000-0000-000000000000}"/>
  <bookViews>
    <workbookView xWindow="-120" yWindow="-120" windowWidth="20730" windowHeight="11040" xr2:uid="{9A9631BC-802A-4E78-8B2C-770FE4D341D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0" i="1" l="1"/>
  <c r="F38" i="1"/>
  <c r="F21" i="1"/>
  <c r="F20" i="1"/>
  <c r="F19" i="1"/>
  <c r="F1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<sst xmlns="http://schemas.openxmlformats.org/spreadsheetml/2006/main" count="87" uniqueCount="51">
  <si>
    <t xml:space="preserve"> </t>
  </si>
  <si>
    <t>Pcs</t>
  </si>
  <si>
    <t>Packets</t>
  </si>
  <si>
    <t>Meter</t>
  </si>
  <si>
    <t>Bundles</t>
  </si>
  <si>
    <t>Jerrycans</t>
  </si>
  <si>
    <t>Kgs</t>
  </si>
  <si>
    <t>Caustic soda (Bag of 25 Kg)</t>
  </si>
  <si>
    <t>Bag</t>
  </si>
  <si>
    <t>Kg</t>
  </si>
  <si>
    <t>Liter</t>
  </si>
  <si>
    <t>No</t>
  </si>
  <si>
    <t xml:space="preserve">Description </t>
  </si>
  <si>
    <t xml:space="preserve">Qty </t>
  </si>
  <si>
    <t xml:space="preserve">Unit </t>
  </si>
  <si>
    <t xml:space="preserve">Rate </t>
  </si>
  <si>
    <t xml:space="preserve">Amount </t>
  </si>
  <si>
    <t xml:space="preserve">Sub-Total </t>
  </si>
  <si>
    <t xml:space="preserve">Training equipment needed for training availed by the consultant </t>
  </si>
  <si>
    <t xml:space="preserve">Chemicals needed for training a group of 30 people (3 groups) </t>
  </si>
  <si>
    <t xml:space="preserve">Total </t>
  </si>
  <si>
    <t>Transport from Juba to Yei</t>
  </si>
  <si>
    <t>Trip</t>
  </si>
  <si>
    <t>BOQ for materials for making soap training</t>
  </si>
  <si>
    <t>Palm oil (20 litres)</t>
  </si>
  <si>
    <t>Palm kernel oil</t>
  </si>
  <si>
    <t>Kaolin powder</t>
  </si>
  <si>
    <t>Sodium silicate</t>
  </si>
  <si>
    <t>Sodium tripolyphosphate</t>
  </si>
  <si>
    <t>Soda ash (Dense)</t>
  </si>
  <si>
    <t>Perfume (Lemon type)</t>
  </si>
  <si>
    <t>Oil based Colour (blue)</t>
  </si>
  <si>
    <t>Titanium dioxide</t>
  </si>
  <si>
    <t>Hydrogen peroxide</t>
  </si>
  <si>
    <t>Lemon (Bitter Lemon)</t>
  </si>
  <si>
    <t>Mixing tank (saucepan 150-200Ltrs capacity)</t>
  </si>
  <si>
    <t>Mixing stick (3mtrs any hard wood material)</t>
  </si>
  <si>
    <t>Weighing scale (50kg) Digital</t>
  </si>
  <si>
    <t>Ladle standard food serving</t>
  </si>
  <si>
    <t>Measuring spoons (Normal tablespoon)</t>
  </si>
  <si>
    <t>Soap wrapping pouch (3.5 Inches)</t>
  </si>
  <si>
    <t>Safety gloves (rubber)</t>
  </si>
  <si>
    <t>Measuring calibrated buckets 20 litres capacity</t>
  </si>
  <si>
    <t xml:space="preserve"> Wooden training soap molds (Standard size)</t>
  </si>
  <si>
    <t>Black PVC carpet (1meter)</t>
  </si>
  <si>
    <t xml:space="preserve">Jug 2 litres capacity </t>
  </si>
  <si>
    <t>Measuring cylinder 100 ml</t>
  </si>
  <si>
    <t>Scrapper standard size</t>
  </si>
  <si>
    <t>Pc</t>
  </si>
  <si>
    <t>Face masks disposable</t>
  </si>
  <si>
    <t>Firewood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</si>
</sst>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top" wrapText="1"/>
    </xf>
    <xf numFmtId="4" fontId="1" fillId="0" borderId="2" xfId="0" applyNumberFormat="1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4" fontId="1" fillId="0" borderId="3" xfId="0" applyNumberFormat="1" applyFont="1" applyBorder="1" applyAlignment="1">
      <alignment horizontal="right" vertical="top" wrapText="1"/>
    </xf>
    <xf numFmtId="4" fontId="1" fillId="0" borderId="2" xfId="0" applyNumberFormat="1" applyFont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41911-A2A2-4808-960D-8C82015C676A}">
  <dimension ref="A2:F40"/>
  <sheetViews>
    <sheetView tabSelected="1" topLeftCell="A11" workbookViewId="0">
      <selection activeCell="B13" sqref="B13"/>
    </sheetView>
  </sheetViews>
  <sheetFormatPr defaultColWidth="14.140625" defaultRowHeight="15.75" x14ac:dyDescent="0.25"/>
  <cols>
    <col min="1" max="1" width="3.85546875" style="4" bestFit="1" customWidth="1"/>
    <col min="2" max="2" width="38.28515625" style="1" customWidth="1"/>
    <col min="3" max="3" width="5.5703125" style="4" customWidth="1"/>
    <col min="4" max="4" width="11.28515625" style="1" customWidth="1"/>
    <col min="5" max="16384" width="14.140625" style="1"/>
  </cols>
  <sheetData>
    <row r="2" spans="1:6" x14ac:dyDescent="0.25">
      <c r="A2" s="15" t="s">
        <v>23</v>
      </c>
    </row>
    <row r="4" spans="1:6" ht="15.75" customHeight="1" x14ac:dyDescent="0.25">
      <c r="A4" s="20" t="s">
        <v>18</v>
      </c>
      <c r="B4" s="20"/>
      <c r="C4" s="20"/>
      <c r="D4" s="20"/>
      <c r="E4" s="20"/>
      <c r="F4" s="20"/>
    </row>
    <row r="5" spans="1:6" ht="15.75" customHeight="1" x14ac:dyDescent="0.25">
      <c r="A5" s="7" t="s">
        <v>11</v>
      </c>
      <c r="B5" s="2" t="s">
        <v>12</v>
      </c>
      <c r="C5" s="2" t="s">
        <v>13</v>
      </c>
      <c r="D5" s="2" t="s">
        <v>14</v>
      </c>
      <c r="E5" s="2" t="s">
        <v>15</v>
      </c>
      <c r="F5" s="2" t="s">
        <v>16</v>
      </c>
    </row>
    <row r="6" spans="1:6" ht="31.5" x14ac:dyDescent="0.25">
      <c r="A6" s="5">
        <v>1</v>
      </c>
      <c r="B6" s="18" t="s">
        <v>35</v>
      </c>
      <c r="C6" s="2">
        <v>1</v>
      </c>
      <c r="D6" s="17" t="s">
        <v>1</v>
      </c>
      <c r="E6" s="21">
        <v>0</v>
      </c>
      <c r="F6" s="8">
        <f t="shared" ref="F6:F19" si="0">C6*E6</f>
        <v>0</v>
      </c>
    </row>
    <row r="7" spans="1:6" ht="31.5" x14ac:dyDescent="0.25">
      <c r="A7" s="5">
        <v>2</v>
      </c>
      <c r="B7" s="18" t="s">
        <v>36</v>
      </c>
      <c r="C7" s="2">
        <v>1</v>
      </c>
      <c r="D7" s="17" t="s">
        <v>1</v>
      </c>
      <c r="E7" s="21">
        <v>0</v>
      </c>
      <c r="F7" s="8">
        <f t="shared" si="0"/>
        <v>0</v>
      </c>
    </row>
    <row r="8" spans="1:6" x14ac:dyDescent="0.25">
      <c r="A8" s="5">
        <v>3</v>
      </c>
      <c r="B8" s="18" t="s">
        <v>37</v>
      </c>
      <c r="C8" s="2">
        <v>1</v>
      </c>
      <c r="D8" s="17" t="s">
        <v>1</v>
      </c>
      <c r="E8" s="21">
        <v>0</v>
      </c>
      <c r="F8" s="8">
        <f t="shared" si="0"/>
        <v>0</v>
      </c>
    </row>
    <row r="9" spans="1:6" x14ac:dyDescent="0.25">
      <c r="A9" s="5">
        <v>4</v>
      </c>
      <c r="B9" s="18" t="s">
        <v>38</v>
      </c>
      <c r="C9" s="2">
        <v>1</v>
      </c>
      <c r="D9" s="17" t="s">
        <v>1</v>
      </c>
      <c r="E9" s="21">
        <v>0</v>
      </c>
      <c r="F9" s="8">
        <f t="shared" si="0"/>
        <v>0</v>
      </c>
    </row>
    <row r="10" spans="1:6" x14ac:dyDescent="0.25">
      <c r="A10" s="5">
        <v>5</v>
      </c>
      <c r="B10" s="18" t="s">
        <v>39</v>
      </c>
      <c r="C10" s="2">
        <v>3</v>
      </c>
      <c r="D10" s="17" t="s">
        <v>1</v>
      </c>
      <c r="E10" s="21">
        <v>0</v>
      </c>
      <c r="F10" s="8">
        <f t="shared" si="0"/>
        <v>0</v>
      </c>
    </row>
    <row r="11" spans="1:6" x14ac:dyDescent="0.25">
      <c r="A11" s="5">
        <v>6</v>
      </c>
      <c r="B11" s="18" t="s">
        <v>40</v>
      </c>
      <c r="C11" s="2">
        <v>1</v>
      </c>
      <c r="D11" s="17" t="s">
        <v>1</v>
      </c>
      <c r="E11" s="21">
        <v>0</v>
      </c>
      <c r="F11" s="8">
        <f t="shared" si="0"/>
        <v>0</v>
      </c>
    </row>
    <row r="12" spans="1:6" x14ac:dyDescent="0.25">
      <c r="A12" s="5">
        <v>7</v>
      </c>
      <c r="B12" s="18" t="s">
        <v>41</v>
      </c>
      <c r="C12" s="2">
        <v>2</v>
      </c>
      <c r="D12" s="17" t="s">
        <v>2</v>
      </c>
      <c r="E12" s="21">
        <v>0</v>
      </c>
      <c r="F12" s="8">
        <f t="shared" si="0"/>
        <v>0</v>
      </c>
    </row>
    <row r="13" spans="1:6" ht="15.75" customHeight="1" x14ac:dyDescent="0.25">
      <c r="A13" s="5">
        <v>8</v>
      </c>
      <c r="B13" s="18" t="s">
        <v>42</v>
      </c>
      <c r="C13" s="2">
        <v>3</v>
      </c>
      <c r="D13" s="17" t="s">
        <v>1</v>
      </c>
      <c r="E13" s="21">
        <v>0</v>
      </c>
      <c r="F13" s="8">
        <f t="shared" si="0"/>
        <v>0</v>
      </c>
    </row>
    <row r="14" spans="1:6" ht="31.5" x14ac:dyDescent="0.25">
      <c r="A14" s="5">
        <v>9</v>
      </c>
      <c r="B14" s="18" t="s">
        <v>43</v>
      </c>
      <c r="C14" s="2">
        <v>5</v>
      </c>
      <c r="D14" s="17" t="s">
        <v>1</v>
      </c>
      <c r="E14" s="21">
        <v>0</v>
      </c>
      <c r="F14" s="8">
        <f t="shared" si="0"/>
        <v>0</v>
      </c>
    </row>
    <row r="15" spans="1:6" x14ac:dyDescent="0.25">
      <c r="A15" s="5">
        <v>10</v>
      </c>
      <c r="B15" s="18" t="s">
        <v>44</v>
      </c>
      <c r="C15" s="2">
        <v>1</v>
      </c>
      <c r="D15" s="17" t="s">
        <v>3</v>
      </c>
      <c r="E15" s="21">
        <v>0</v>
      </c>
      <c r="F15" s="8">
        <f t="shared" si="0"/>
        <v>0</v>
      </c>
    </row>
    <row r="16" spans="1:6" x14ac:dyDescent="0.25">
      <c r="A16" s="5">
        <v>11</v>
      </c>
      <c r="B16" s="17" t="s">
        <v>45</v>
      </c>
      <c r="C16" s="2">
        <v>2</v>
      </c>
      <c r="D16" s="17" t="s">
        <v>1</v>
      </c>
      <c r="E16" s="21">
        <v>0</v>
      </c>
      <c r="F16" s="8">
        <f t="shared" si="0"/>
        <v>0</v>
      </c>
    </row>
    <row r="17" spans="1:6" x14ac:dyDescent="0.25">
      <c r="A17" s="5">
        <v>12</v>
      </c>
      <c r="B17" s="17" t="s">
        <v>46</v>
      </c>
      <c r="C17" s="2">
        <v>1</v>
      </c>
      <c r="D17" s="17" t="s">
        <v>1</v>
      </c>
      <c r="E17" s="21">
        <v>0</v>
      </c>
      <c r="F17" s="8">
        <f t="shared" si="0"/>
        <v>0</v>
      </c>
    </row>
    <row r="18" spans="1:6" x14ac:dyDescent="0.25">
      <c r="A18" s="5">
        <v>13</v>
      </c>
      <c r="B18" s="17" t="s">
        <v>47</v>
      </c>
      <c r="C18" s="2">
        <v>1</v>
      </c>
      <c r="D18" s="17" t="s">
        <v>48</v>
      </c>
      <c r="E18" s="21">
        <v>0</v>
      </c>
      <c r="F18" s="8">
        <f>C18*E18</f>
        <v>0</v>
      </c>
    </row>
    <row r="19" spans="1:6" x14ac:dyDescent="0.25">
      <c r="A19" s="5">
        <v>14</v>
      </c>
      <c r="B19" s="17" t="s">
        <v>49</v>
      </c>
      <c r="C19" s="2">
        <v>1</v>
      </c>
      <c r="D19" s="17" t="s">
        <v>2</v>
      </c>
      <c r="E19" s="21">
        <v>0</v>
      </c>
      <c r="F19" s="8">
        <f>C19*E19</f>
        <v>0</v>
      </c>
    </row>
    <row r="20" spans="1:6" x14ac:dyDescent="0.25">
      <c r="A20" s="5">
        <v>15</v>
      </c>
      <c r="B20" s="17" t="s">
        <v>50</v>
      </c>
      <c r="C20" s="2">
        <v>5</v>
      </c>
      <c r="D20" s="17" t="s">
        <v>4</v>
      </c>
      <c r="E20" s="8">
        <v>0</v>
      </c>
      <c r="F20" s="8">
        <f>C20*E20</f>
        <v>0</v>
      </c>
    </row>
    <row r="21" spans="1:6" x14ac:dyDescent="0.25">
      <c r="A21" s="10"/>
      <c r="B21" s="11" t="s">
        <v>17</v>
      </c>
      <c r="C21" s="14" t="s">
        <v>0</v>
      </c>
      <c r="D21" s="11" t="s">
        <v>0</v>
      </c>
      <c r="E21" s="12" t="s">
        <v>0</v>
      </c>
      <c r="F21" s="22">
        <f>SUM(F6:F20)</f>
        <v>0</v>
      </c>
    </row>
    <row r="22" spans="1:6" x14ac:dyDescent="0.25">
      <c r="A22" s="10"/>
      <c r="B22" s="11"/>
      <c r="C22" s="14"/>
      <c r="D22" s="11"/>
      <c r="E22" s="12"/>
      <c r="F22" s="13"/>
    </row>
    <row r="23" spans="1:6" x14ac:dyDescent="0.25">
      <c r="A23" s="19" t="s">
        <v>19</v>
      </c>
      <c r="B23" s="19"/>
      <c r="C23" s="19"/>
      <c r="D23" s="19"/>
      <c r="E23" s="19"/>
      <c r="F23" s="19"/>
    </row>
    <row r="24" spans="1:6" x14ac:dyDescent="0.25">
      <c r="A24" s="7" t="s">
        <v>11</v>
      </c>
      <c r="B24" s="2" t="s">
        <v>12</v>
      </c>
      <c r="C24" s="2" t="s">
        <v>13</v>
      </c>
      <c r="D24" s="2" t="s">
        <v>14</v>
      </c>
      <c r="E24" s="2" t="s">
        <v>15</v>
      </c>
      <c r="F24" s="2" t="s">
        <v>16</v>
      </c>
    </row>
    <row r="25" spans="1:6" x14ac:dyDescent="0.25">
      <c r="A25" s="5">
        <v>1</v>
      </c>
      <c r="B25" s="17" t="s">
        <v>24</v>
      </c>
      <c r="C25" s="16">
        <v>6</v>
      </c>
      <c r="D25" s="3" t="s">
        <v>5</v>
      </c>
      <c r="E25" s="8">
        <v>0</v>
      </c>
      <c r="F25" s="8">
        <f t="shared" ref="F25:F37" si="1">C25*E25</f>
        <v>0</v>
      </c>
    </row>
    <row r="26" spans="1:6" x14ac:dyDescent="0.25">
      <c r="A26" s="5">
        <v>2</v>
      </c>
      <c r="B26" s="17" t="s">
        <v>25</v>
      </c>
      <c r="C26" s="16">
        <v>12</v>
      </c>
      <c r="D26" s="3" t="s">
        <v>6</v>
      </c>
      <c r="E26" s="8">
        <v>0</v>
      </c>
      <c r="F26" s="8">
        <f t="shared" si="1"/>
        <v>0</v>
      </c>
    </row>
    <row r="27" spans="1:6" x14ac:dyDescent="0.25">
      <c r="A27" s="5">
        <v>3</v>
      </c>
      <c r="B27" s="17" t="s">
        <v>7</v>
      </c>
      <c r="C27" s="16">
        <v>1</v>
      </c>
      <c r="D27" s="3" t="s">
        <v>8</v>
      </c>
      <c r="E27" s="8">
        <v>0</v>
      </c>
      <c r="F27" s="8">
        <f t="shared" si="1"/>
        <v>0</v>
      </c>
    </row>
    <row r="28" spans="1:6" x14ac:dyDescent="0.25">
      <c r="A28" s="5">
        <v>4</v>
      </c>
      <c r="B28" s="17" t="s">
        <v>26</v>
      </c>
      <c r="C28" s="16">
        <v>60</v>
      </c>
      <c r="D28" s="3" t="s">
        <v>9</v>
      </c>
      <c r="E28" s="8">
        <v>0</v>
      </c>
      <c r="F28" s="8">
        <f t="shared" si="1"/>
        <v>0</v>
      </c>
    </row>
    <row r="29" spans="1:6" x14ac:dyDescent="0.25">
      <c r="A29" s="5">
        <v>5</v>
      </c>
      <c r="B29" s="17" t="s">
        <v>27</v>
      </c>
      <c r="C29" s="16">
        <v>6</v>
      </c>
      <c r="D29" s="3" t="s">
        <v>6</v>
      </c>
      <c r="E29" s="8">
        <v>0</v>
      </c>
      <c r="F29" s="8">
        <f t="shared" si="1"/>
        <v>0</v>
      </c>
    </row>
    <row r="30" spans="1:6" x14ac:dyDescent="0.25">
      <c r="A30" s="5">
        <v>6</v>
      </c>
      <c r="B30" s="17" t="s">
        <v>28</v>
      </c>
      <c r="C30" s="16">
        <v>1</v>
      </c>
      <c r="D30" s="3" t="s">
        <v>9</v>
      </c>
      <c r="E30" s="8">
        <v>0</v>
      </c>
      <c r="F30" s="8">
        <f t="shared" si="1"/>
        <v>0</v>
      </c>
    </row>
    <row r="31" spans="1:6" x14ac:dyDescent="0.25">
      <c r="A31" s="5">
        <v>7</v>
      </c>
      <c r="B31" s="18" t="s">
        <v>29</v>
      </c>
      <c r="C31" s="16">
        <v>2.5</v>
      </c>
      <c r="D31" s="3" t="s">
        <v>9</v>
      </c>
      <c r="E31" s="8">
        <v>0</v>
      </c>
      <c r="F31" s="8">
        <f t="shared" si="1"/>
        <v>0</v>
      </c>
    </row>
    <row r="32" spans="1:6" x14ac:dyDescent="0.25">
      <c r="A32" s="5">
        <v>8</v>
      </c>
      <c r="B32" s="18" t="s">
        <v>30</v>
      </c>
      <c r="C32" s="16">
        <v>0.5</v>
      </c>
      <c r="D32" s="3" t="s">
        <v>9</v>
      </c>
      <c r="E32" s="8">
        <v>0</v>
      </c>
      <c r="F32" s="8">
        <f t="shared" si="1"/>
        <v>0</v>
      </c>
    </row>
    <row r="33" spans="1:6" x14ac:dyDescent="0.25">
      <c r="A33" s="5">
        <v>9</v>
      </c>
      <c r="B33" s="18" t="s">
        <v>31</v>
      </c>
      <c r="C33" s="16">
        <v>0.3</v>
      </c>
      <c r="D33" s="3" t="s">
        <v>9</v>
      </c>
      <c r="E33" s="8">
        <v>0</v>
      </c>
      <c r="F33" s="8">
        <f t="shared" si="1"/>
        <v>0</v>
      </c>
    </row>
    <row r="34" spans="1:6" x14ac:dyDescent="0.25">
      <c r="A34" s="5">
        <v>10</v>
      </c>
      <c r="B34" s="18" t="s">
        <v>32</v>
      </c>
      <c r="C34" s="16">
        <v>0.2</v>
      </c>
      <c r="D34" s="3" t="s">
        <v>9</v>
      </c>
      <c r="E34" s="8">
        <v>0</v>
      </c>
      <c r="F34" s="8">
        <f t="shared" si="1"/>
        <v>0</v>
      </c>
    </row>
    <row r="35" spans="1:6" x14ac:dyDescent="0.25">
      <c r="A35" s="5">
        <v>11</v>
      </c>
      <c r="B35" s="18" t="s">
        <v>33</v>
      </c>
      <c r="C35" s="16">
        <v>1</v>
      </c>
      <c r="D35" s="3" t="s">
        <v>10</v>
      </c>
      <c r="E35" s="8">
        <v>0</v>
      </c>
      <c r="F35" s="8">
        <f t="shared" si="1"/>
        <v>0</v>
      </c>
    </row>
    <row r="36" spans="1:6" x14ac:dyDescent="0.25">
      <c r="A36" s="5">
        <v>12</v>
      </c>
      <c r="B36" s="18" t="s">
        <v>34</v>
      </c>
      <c r="C36" s="16">
        <v>60</v>
      </c>
      <c r="D36" s="3" t="s">
        <v>1</v>
      </c>
      <c r="E36" s="8">
        <v>0</v>
      </c>
      <c r="F36" s="8">
        <f t="shared" si="1"/>
        <v>0</v>
      </c>
    </row>
    <row r="37" spans="1:6" x14ac:dyDescent="0.25">
      <c r="A37" s="5">
        <v>13</v>
      </c>
      <c r="B37" s="17" t="s">
        <v>21</v>
      </c>
      <c r="C37" s="16">
        <v>1</v>
      </c>
      <c r="D37" s="3" t="s">
        <v>22</v>
      </c>
      <c r="E37" s="8">
        <v>0</v>
      </c>
      <c r="F37" s="8">
        <f t="shared" si="1"/>
        <v>0</v>
      </c>
    </row>
    <row r="38" spans="1:6" x14ac:dyDescent="0.25">
      <c r="A38" s="10"/>
      <c r="B38" s="6" t="s">
        <v>17</v>
      </c>
      <c r="C38" s="14" t="s">
        <v>0</v>
      </c>
      <c r="D38" s="11" t="s">
        <v>0</v>
      </c>
      <c r="E38" s="13" t="s">
        <v>0</v>
      </c>
      <c r="F38" s="9">
        <f>SUM(F25:F37)</f>
        <v>0</v>
      </c>
    </row>
    <row r="39" spans="1:6" x14ac:dyDescent="0.25">
      <c r="A39" s="10"/>
      <c r="B39" s="11" t="s">
        <v>0</v>
      </c>
      <c r="C39" s="14" t="s">
        <v>0</v>
      </c>
      <c r="D39" s="11" t="s">
        <v>0</v>
      </c>
      <c r="E39" s="12" t="s">
        <v>0</v>
      </c>
      <c r="F39" s="13" t="s">
        <v>0</v>
      </c>
    </row>
    <row r="40" spans="1:6" x14ac:dyDescent="0.25">
      <c r="A40" s="10"/>
      <c r="B40" s="11" t="s">
        <v>20</v>
      </c>
      <c r="C40" s="14"/>
      <c r="D40" s="11" t="s">
        <v>0</v>
      </c>
      <c r="E40" s="12" t="s">
        <v>0</v>
      </c>
      <c r="F40" s="8">
        <f>F38+F21</f>
        <v>0</v>
      </c>
    </row>
  </sheetData>
  <mergeCells count="2">
    <mergeCell ref="A23:F23"/>
    <mergeCell ref="A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Silajdzic, Nermin</dc:creator>
  <cp:lastModifiedBy>Silajdzic, Nermin</cp:lastModifiedBy>
  <cp:lastPrinted>2024-03-20T12:34:05Z</cp:lastPrinted>
  <dcterms:created xsi:type="dcterms:W3CDTF">2024-03-20T09:58:30Z</dcterms:created>
  <dcterms:modified xsi:type="dcterms:W3CDTF">2024-03-20T12:54:32Z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ffe7464-4ad0-4f65-bb24-7909061670de_Enabled">
    <vt:lpwstr>true</vt:lpwstr>
  </property>
  <property fmtid="{D5CDD505-2E9C-101B-9397-08002B2CF9AE}" pid="3" name="MSIP_Label_affe7464-4ad0-4f65-bb24-7909061670de_SetDate">
    <vt:lpwstr>2024-03-20T10:00:23Z</vt:lpwstr>
  </property>
  <property fmtid="{D5CDD505-2E9C-101B-9397-08002B2CF9AE}" pid="4" name="MSIP_Label_affe7464-4ad0-4f65-bb24-7909061670de_Method">
    <vt:lpwstr>Standard</vt:lpwstr>
  </property>
  <property fmtid="{D5CDD505-2E9C-101B-9397-08002B2CF9AE}" pid="5" name="MSIP_Label_affe7464-4ad0-4f65-bb24-7909061670de_Name">
    <vt:lpwstr>Intern</vt:lpwstr>
  </property>
  <property fmtid="{D5CDD505-2E9C-101B-9397-08002B2CF9AE}" pid="6" name="MSIP_Label_affe7464-4ad0-4f65-bb24-7909061670de_SiteId">
    <vt:lpwstr>7a0df6a5-35c9-4bdc-ae48-9c981a4d5559</vt:lpwstr>
  </property>
  <property fmtid="{D5CDD505-2E9C-101B-9397-08002B2CF9AE}" pid="7" name="MSIP_Label_affe7464-4ad0-4f65-bb24-7909061670de_ActionId">
    <vt:lpwstr>387bc62a-6893-43be-92c1-acab557edbdc</vt:lpwstr>
  </property>
  <property fmtid="{D5CDD505-2E9C-101B-9397-08002B2CF9AE}" pid="8" name="MSIP_Label_affe7464-4ad0-4f65-bb24-7909061670de_ContentBits">
    <vt:lpwstr>0</vt:lpwstr>
  </property>
</Properties>
</file>