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60" windowHeight="10660"/>
  </bookViews>
  <sheets>
    <sheet name="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<sst xmlns="http://schemas.openxmlformats.org/spreadsheetml/2006/main" count="164" uniqueCount="92">
  <si>
    <t>Bill of Quantities (BOQ) with Specifications</t>
  </si>
  <si>
    <t>Project: Upgrading High-Yield Boreholes into Mini Water Yards</t>
  </si>
  <si>
    <t>Location: Longechuk County</t>
  </si>
  <si>
    <t>Date:</t>
  </si>
  <si>
    <t>1. Site Preparation</t>
  </si>
  <si>
    <t>Item No.</t>
  </si>
  <si>
    <t>Description</t>
  </si>
  <si>
    <t>Unit</t>
  </si>
  <si>
    <t>Quantity</t>
  </si>
  <si>
    <t>Unit Rate (USD)</t>
  </si>
  <si>
    <t>Total Cost (USD)</t>
  </si>
  <si>
    <t>Specification</t>
  </si>
  <si>
    <t>Clearing and grubbing of site</t>
  </si>
  <si>
    <t>M²</t>
  </si>
  <si>
    <t>Clear site of vegetation and debris; dispose materials per environmental best practice.</t>
  </si>
  <si>
    <t>Excavation for foundation and pits</t>
  </si>
  <si>
    <t>M³</t>
  </si>
  <si>
    <t>Excavate to required depth and dimensions; protect against collapse; dispose unsuitable material.</t>
  </si>
  <si>
    <t>Disposal of excavated material</t>
  </si>
  <si>
    <t>Remove spoil to approved disposal site away from water sources and community areas.</t>
  </si>
  <si>
    <t xml:space="preserve"> 
2. Borehole Equipment Upgrade</t>
  </si>
  <si>
    <t>Supply and installation of submersible pump (GroundFax 2.5 - 2 HP)</t>
  </si>
  <si>
    <t>Each</t>
  </si>
  <si>
    <t>GroundFax Submersible Pump 2.5 - 2 HP, stainless steel motor and body, corrosion resistant, high efficiency, compatible with local power supply.</t>
  </si>
  <si>
    <t>Electrical wiring and connections</t>
  </si>
  <si>
    <t>Lump sum</t>
  </si>
  <si>
    <t>IEC-standard electrical wiring; weatherproof IP54 conduits and connections installed by certified electricians.</t>
  </si>
  <si>
    <t>Supply and installation of pump control panel (Control Unit CU 200)</t>
  </si>
  <si>
    <t>Control Unit CU 200, latest generation, robust waterproof enclosure, overload and fault protection, suitable for pump model above.</t>
  </si>
  <si>
    <t>Testing and commissioning of pump</t>
  </si>
  <si>
    <t>Complete performance testing: flow rate, head, electrical safety tests, water quality compliance as per WHO standards.</t>
  </si>
  <si>
    <t>Total</t>
  </si>
  <si>
    <t xml:space="preserve">3. Reservoir and Storage Tanks
 </t>
  </si>
  <si>
    <t>Supply and installation of overhead water tank (5,000 L)</t>
  </si>
  <si>
    <t>UV-resistant polyethylene or galvanized steel tank; secure fittings; mounted on reinforced concrete base.</t>
  </si>
  <si>
    <t>Construction of concrete foundation for tanks</t>
  </si>
  <si>
    <t>Minimum 20 MPa concrete with steel reinforcement; dimensions per tank size; base compacted and levelled.</t>
  </si>
  <si>
    <t>Supply and installation of ground-level water storage tank (optional)</t>
  </si>
  <si>
    <t>Same as overhead tank specifications; placed on compacted level ground or concrete slab with drainage.</t>
  </si>
  <si>
    <t>Sub-total</t>
  </si>
  <si>
    <t xml:space="preserve">4. Water Distribution System
 </t>
  </si>
  <si>
    <t>Supply and installation of UPVC or HDPE piping (various sizes)</t>
  </si>
  <si>
    <t>M</t>
  </si>
  <si>
    <t>Pipes certified for potable water; minimum pressure rating 6 bar; solvent welded (UPVC) or butt fused (HDPE); buried minimum 600mm depth.</t>
  </si>
  <si>
    <t>Supply and installation of valves (gate, ball valves)</t>
  </si>
  <si>
    <t>Heavy-duty brass or PVC valves compatible with pipe size and pressure; tested for leaks; lockable handles.</t>
  </si>
  <si>
    <t>Construction and installation of accessible water collection stand with six taps and well-constructed platform</t>
  </si>
  <si>
    <t xml:space="preserve"> Concrete or masonry platform sized for six taps, including:&lt;br&gt;• Ramped access with maximum 1:12 slope;&lt;br&gt;• Taps mounted at heights suitable for wheelchair users (minimum 750 mm to 900 mm from ground);&lt;br&gt;• Platform surface smooth, non-slip, and level;&lt;br&gt;• Tactile and visual markings for persons with impaired vision;&lt;br&gt;• Lockable taps designed for easy operation (lever handles preferred);&lt;br&gt;• Adequate drainage to prevent water pooling;&lt;br&gt;• Minimum 1.2m clear space around the stand for wheelchair maneuverability.&lt;br&gt;Designed to comply with universal access standards (e.g., ADA, local equivalents).</t>
  </si>
  <si>
    <t>Supply and installation of fittings (couplings, elbows, reducers)</t>
  </si>
  <si>
    <t>Compatible with piping system; manufacturer-approved fittings for secure, leak-proof joints.</t>
  </si>
  <si>
    <t>5. Mini Water Yard Infrastructure</t>
  </si>
  <si>
    <t>Construction of concrete apron around borehole</t>
  </si>
  <si>
    <t>150 mm thick, Grade 25 MPa reinforced concrete; smooth non-slip finish; sloped for drainage.</t>
  </si>
  <si>
    <t>Construction of drainage channels</t>
  </si>
  <si>
    <t>Concrete-lined channels 300 mm wide, 150 mm deep; graded to direct runoff safely away from water yard.</t>
  </si>
  <si>
    <t>Erection of fencing around water yard (chain-link)</t>
  </si>
  <si>
    <t>M2</t>
  </si>
  <si>
    <t>2.4 m high galvanized chain-link mesh fencing with concrete post footings; lockable gate included.</t>
  </si>
  <si>
    <t>Installation of signage and notice boards</t>
  </si>
  <si>
    <t>Durable UV-resistant plastic or metal boards displaying water yard information, usage rules, and contacts.</t>
  </si>
  <si>
    <t>6. Electrical and Power Supply</t>
  </si>
  <si>
    <t>Supply and installation of solar panel system (optional)</t>
  </si>
  <si>
    <t>Solar PV panels sized for pump load; deep-cycle batteries with minimum 2-day autonomy; weather and theft proof enclosures.</t>
  </si>
  <si>
    <t>Supply and installation of backup generator (optional)</t>
  </si>
  <si>
    <t>Diesel generator sized for pump power; soundproof enclosure; compliant fuel storage; grounding and safety systems included.</t>
  </si>
  <si>
    <t>Electrical cabling and accessories</t>
  </si>
  <si>
    <t>Copper wiring sized per load; installed in weatherproof conduits; includes circuit protection devices and grounding.</t>
  </si>
  <si>
    <t>7. Labour and Miscellaneous</t>
  </si>
  <si>
    <t>Skilled labour</t>
  </si>
  <si>
    <t>Day</t>
  </si>
  <si>
    <t>Certified electricians, plumbers, and masons experienced in water infrastructure installation.</t>
  </si>
  <si>
    <t>Unskilled labour</t>
  </si>
  <si>
    <t>General laborers for excavation, transportation, cleaning, and support tasks under supervision.</t>
  </si>
  <si>
    <t>Transport and logistics</t>
  </si>
  <si>
    <t>Timely transport of materials and staff to site with adequate vehicles complying with local regulations.</t>
  </si>
  <si>
    <t>Safety equipment and PPE</t>
  </si>
  <si>
    <t>Provision of helmets, gloves, boots, vests; maintenance of personal and site safety standards.</t>
  </si>
  <si>
    <t>8. Contingencies and Provisional Sums</t>
  </si>
  <si>
    <t>Contingency (5–10%)</t>
  </si>
  <si>
    <t>% of total</t>
  </si>
  <si>
    <t>For unforeseen site conditions, price fluctuations, or minor variations; use requires prior approval.</t>
  </si>
  <si>
    <t>Provisional sums for unforeseen expenses</t>
  </si>
  <si>
    <t>lump sum</t>
  </si>
  <si>
    <t>Reserved funds for scope adjustments or additional works as identified during construction.</t>
  </si>
  <si>
    <t>Summary</t>
  </si>
  <si>
    <t xml:space="preserve">Description
 </t>
  </si>
  <si>
    <t>Amount (USD)</t>
  </si>
  <si>
    <t>Total Amount for Materials</t>
  </si>
  <si>
    <t>Total Amount for Labour</t>
  </si>
  <si>
    <t>Total Amount for Equipment</t>
  </si>
  <si>
    <t>Contingency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</si>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</sst>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5">
    <font>
      <sz val="11"/>
      <color theme="1"/>
      <name val="Calibri"/>
      <charset val="134"/>
      <scheme val="minor"/>
    </font>
    <font>
      <sz val="12"/>
      <name val="Times New Roman Regular"/>
      <charset val="134"/>
    </font>
    <font>
      <b/>
      <sz val="12"/>
      <name val="Times New Roman Regular"/>
      <charset val="134"/>
    </font>
    <font>
      <b/>
      <sz val="11.25"/>
      <color rgb="FF46474A"/>
      <name val="Calibri"/>
      <charset val="134"/>
      <scheme val="minor"/>
    </font>
    <font>
      <b/>
      <sz val="11.25"/>
      <color theme="1"/>
      <name val="Calibri"/>
      <charset val="134"/>
      <scheme val="minor"/>
    </font>
    <font>
      <sz val="11.25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3" applyNumberFormat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4" borderId="23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3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12" xfId="0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55245</xdr:colOff>
      <xdr:row>0</xdr:row>
      <xdr:rowOff>34290</xdr:rowOff>
    </xdr:from>
    <xdr:to>
      <xdr:col>5</xdr:col>
      <xdr:colOff>569595</xdr:colOff>
      <xdr:row>6</xdr:row>
      <xdr:rowOff>163195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45" y="34290"/>
          <a:ext cx="6599555" cy="1409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topLeftCell="A60" workbookViewId="0">
      <selection activeCell="F61" sqref="F61"/>
    </sheetView>
  </sheetViews>
  <sheetFormatPr defaultColWidth="9" defaultRowHeight="16.8" outlineLevelCol="6"/>
  <cols>
    <col min="1" max="1" width="6.5078125" customWidth="1"/>
    <col min="2" max="2" width="34.375" customWidth="1"/>
    <col min="3" max="3" width="14.453125" style="1" customWidth="1"/>
    <col min="4" max="4" width="10.28125" style="1" customWidth="1"/>
    <col min="5" max="5" width="9.25" customWidth="1"/>
    <col min="6" max="6" width="9.3125"/>
    <col min="7" max="7" width="28.1171875" customWidth="1"/>
  </cols>
  <sheetData>
    <row r="1" spans="1:7">
      <c r="A1" s="2"/>
      <c r="B1" s="3"/>
      <c r="C1" s="3"/>
      <c r="D1" s="3"/>
      <c r="E1" s="3"/>
      <c r="F1" s="3"/>
      <c r="G1" s="4"/>
    </row>
    <row r="2" spans="1:7">
      <c r="A2" s="5"/>
      <c r="B2" s="1"/>
      <c r="E2" s="1"/>
      <c r="F2" s="1"/>
      <c r="G2" s="6"/>
    </row>
    <row r="3" spans="1:7">
      <c r="A3" s="5"/>
      <c r="B3" s="1"/>
      <c r="E3" s="1"/>
      <c r="F3" s="1"/>
      <c r="G3" s="6"/>
    </row>
    <row r="4" spans="1:7">
      <c r="A4" s="5"/>
      <c r="B4" s="1"/>
      <c r="E4" s="1"/>
      <c r="F4" s="1"/>
      <c r="G4" s="6"/>
    </row>
    <row r="5" spans="1:7">
      <c r="A5" s="5"/>
      <c r="B5" s="1"/>
      <c r="E5" s="1"/>
      <c r="F5" s="1"/>
      <c r="G5" s="6"/>
    </row>
    <row r="6" spans="1:7">
      <c r="A6" s="5"/>
      <c r="B6" s="1"/>
      <c r="E6" s="1"/>
      <c r="F6" s="1"/>
      <c r="G6" s="6"/>
    </row>
    <row r="7" ht="17.55" spans="1:7">
      <c r="A7" s="7"/>
      <c r="B7" s="8"/>
      <c r="C7" s="8"/>
      <c r="D7" s="8"/>
      <c r="E7" s="8"/>
      <c r="F7" s="8"/>
      <c r="G7" s="9"/>
    </row>
    <row r="8" ht="18.35" spans="1:7">
      <c r="A8" s="10" t="s">
        <v>0</v>
      </c>
      <c r="B8" s="11"/>
      <c r="C8" s="12"/>
      <c r="D8" s="12"/>
      <c r="E8" s="11"/>
      <c r="F8" s="11"/>
      <c r="G8" s="13"/>
    </row>
    <row r="9" ht="39" customHeight="1" spans="1:7">
      <c r="A9" s="14" t="s">
        <v>1</v>
      </c>
      <c r="B9" s="15"/>
      <c r="C9" s="16"/>
      <c r="D9" s="16"/>
      <c r="E9" s="15"/>
      <c r="F9" s="15"/>
      <c r="G9" s="17"/>
    </row>
    <row r="10" ht="18.35" spans="1:7">
      <c r="A10" s="14" t="s">
        <v>2</v>
      </c>
      <c r="B10" s="15"/>
      <c r="C10" s="16"/>
      <c r="D10" s="16"/>
      <c r="E10" s="15"/>
      <c r="F10" s="15"/>
      <c r="G10" s="17"/>
    </row>
    <row r="11" ht="22" customHeight="1" spans="1:7">
      <c r="A11" s="14" t="s">
        <v>3</v>
      </c>
      <c r="B11" s="15"/>
      <c r="C11" s="16"/>
      <c r="D11" s="16"/>
      <c r="E11" s="15"/>
      <c r="F11" s="15"/>
      <c r="G11" s="17"/>
    </row>
    <row r="12" ht="18.35" spans="1:7">
      <c r="A12" s="18" t="s">
        <v>4</v>
      </c>
      <c r="B12" s="19"/>
      <c r="C12" s="19"/>
      <c r="D12" s="19"/>
      <c r="E12" s="19"/>
      <c r="F12" s="19"/>
      <c r="G12" s="20"/>
    </row>
    <row r="13" ht="36.75" spans="1:7">
      <c r="A13" s="21" t="s">
        <v>5</v>
      </c>
      <c r="B13" s="22" t="s">
        <v>6</v>
      </c>
      <c r="C13" s="21" t="s">
        <v>7</v>
      </c>
      <c r="D13" s="21" t="s">
        <v>8</v>
      </c>
      <c r="E13" s="21" t="s">
        <v>9</v>
      </c>
      <c r="F13" s="21" t="s">
        <v>10</v>
      </c>
      <c r="G13" s="21" t="s">
        <v>11</v>
      </c>
    </row>
    <row r="14" ht="53.75" spans="1:7">
      <c r="A14" s="23">
        <v>1.1</v>
      </c>
      <c r="B14" s="23" t="s">
        <v>12</v>
      </c>
      <c r="C14" s="21" t="s">
        <v>13</v>
      </c>
      <c r="D14" s="21">
        <v>100</v>
      </c>
      <c r="E14" s="23"/>
      <c r="F14" s="21">
        <f>D14*E14</f>
        <v>0</v>
      </c>
      <c r="G14" s="24" t="s">
        <v>14</v>
      </c>
    </row>
    <row r="15" ht="73" customHeight="1" spans="1:7">
      <c r="A15" s="23">
        <v>1.2</v>
      </c>
      <c r="B15" s="23" t="s">
        <v>15</v>
      </c>
      <c r="C15" s="21" t="s">
        <v>16</v>
      </c>
      <c r="D15" s="21">
        <v>8</v>
      </c>
      <c r="E15" s="23"/>
      <c r="F15" s="21">
        <f>D15*E15</f>
        <v>0</v>
      </c>
      <c r="G15" s="24" t="s">
        <v>17</v>
      </c>
    </row>
    <row r="16" ht="60" customHeight="1" spans="1:7">
      <c r="A16" s="25">
        <v>1.3</v>
      </c>
      <c r="B16" s="25" t="s">
        <v>18</v>
      </c>
      <c r="C16" s="26" t="s">
        <v>16</v>
      </c>
      <c r="D16" s="26">
        <v>15</v>
      </c>
      <c r="E16" s="25"/>
      <c r="F16" s="26">
        <f>D16*E16</f>
        <v>0</v>
      </c>
      <c r="G16" s="27" t="s">
        <v>19</v>
      </c>
    </row>
    <row r="17" ht="39" customHeight="1" spans="1:7">
      <c r="A17" s="28"/>
      <c r="B17" s="29"/>
      <c r="C17" s="21"/>
      <c r="D17" s="12"/>
      <c r="E17" s="23"/>
      <c r="F17" s="12">
        <f>SUM(F14:F16)</f>
        <v>0</v>
      </c>
      <c r="G17" s="24"/>
    </row>
    <row r="18" ht="35" customHeight="1" spans="1:7">
      <c r="A18" s="30" t="s">
        <v>20</v>
      </c>
      <c r="B18" s="31"/>
      <c r="C18" s="31"/>
      <c r="D18" s="31"/>
      <c r="E18" s="31"/>
      <c r="F18" s="31"/>
      <c r="G18" s="32"/>
    </row>
    <row r="19" ht="36.75" spans="1:7">
      <c r="A19" s="33" t="s">
        <v>5</v>
      </c>
      <c r="B19" s="33" t="s">
        <v>6</v>
      </c>
      <c r="C19" s="33" t="s">
        <v>7</v>
      </c>
      <c r="D19" s="33" t="s">
        <v>8</v>
      </c>
      <c r="E19" s="33" t="s">
        <v>9</v>
      </c>
      <c r="F19" s="34" t="s">
        <v>10</v>
      </c>
      <c r="G19" s="33" t="s">
        <v>11</v>
      </c>
    </row>
    <row r="20" ht="88.75" spans="1:7">
      <c r="A20" s="23">
        <v>2.1</v>
      </c>
      <c r="B20" s="23" t="s">
        <v>21</v>
      </c>
      <c r="C20" s="21" t="s">
        <v>22</v>
      </c>
      <c r="D20" s="21">
        <v>1</v>
      </c>
      <c r="E20" s="21">
        <v>0</v>
      </c>
      <c r="F20" s="21">
        <f>D20*E20</f>
        <v>0</v>
      </c>
      <c r="G20" s="24" t="s">
        <v>23</v>
      </c>
    </row>
    <row r="21" ht="87" customHeight="1" spans="1:7">
      <c r="A21" s="23">
        <v>2.2</v>
      </c>
      <c r="B21" s="23" t="s">
        <v>24</v>
      </c>
      <c r="C21" s="21" t="s">
        <v>25</v>
      </c>
      <c r="D21" s="21">
        <v>1</v>
      </c>
      <c r="E21" s="21">
        <v>0</v>
      </c>
      <c r="F21" s="21">
        <f>D21*E21</f>
        <v>0</v>
      </c>
      <c r="G21" s="24" t="s">
        <v>26</v>
      </c>
    </row>
    <row r="22" ht="88.75" spans="1:7">
      <c r="A22" s="23">
        <v>2.3</v>
      </c>
      <c r="B22" s="23" t="s">
        <v>27</v>
      </c>
      <c r="C22" s="21" t="s">
        <v>22</v>
      </c>
      <c r="D22" s="21">
        <v>1</v>
      </c>
      <c r="E22" s="21">
        <v>0</v>
      </c>
      <c r="F22" s="21">
        <f>D22*E22</f>
        <v>0</v>
      </c>
      <c r="G22" s="24" t="s">
        <v>28</v>
      </c>
    </row>
    <row r="23" ht="95" customHeight="1" spans="1:7">
      <c r="A23" s="23">
        <v>2.4</v>
      </c>
      <c r="B23" s="23" t="s">
        <v>29</v>
      </c>
      <c r="C23" s="21" t="s">
        <v>25</v>
      </c>
      <c r="D23" s="21">
        <v>1</v>
      </c>
      <c r="E23" s="21">
        <v>0</v>
      </c>
      <c r="F23" s="21">
        <f>D23*E23</f>
        <v>0</v>
      </c>
      <c r="G23" s="24" t="s">
        <v>30</v>
      </c>
    </row>
    <row r="24" ht="18.35" spans="1:7">
      <c r="A24" s="35" t="s">
        <v>31</v>
      </c>
      <c r="B24" s="36"/>
      <c r="C24" s="37"/>
      <c r="D24" s="37"/>
      <c r="E24" s="38">
        <v>0</v>
      </c>
      <c r="F24" s="21">
        <f>SUM(F20:F23)</f>
        <v>0</v>
      </c>
      <c r="G24" s="39"/>
    </row>
    <row r="25" ht="25" customHeight="1" spans="1:7">
      <c r="A25" s="18" t="s">
        <v>32</v>
      </c>
      <c r="B25" s="19"/>
      <c r="C25" s="19"/>
      <c r="D25" s="19"/>
      <c r="E25" s="19"/>
      <c r="F25" s="19"/>
      <c r="G25" s="20"/>
    </row>
    <row r="26" ht="36.75" spans="1:7">
      <c r="A26" s="33" t="s">
        <v>5</v>
      </c>
      <c r="B26" s="33" t="s">
        <v>6</v>
      </c>
      <c r="C26" s="33" t="s">
        <v>7</v>
      </c>
      <c r="D26" s="33" t="s">
        <v>8</v>
      </c>
      <c r="E26" s="33" t="s">
        <v>9</v>
      </c>
      <c r="F26" s="34" t="s">
        <v>10</v>
      </c>
      <c r="G26" s="33" t="s">
        <v>11</v>
      </c>
    </row>
    <row r="27" ht="67" customHeight="1" spans="1:7">
      <c r="A27" s="23">
        <v>3.1</v>
      </c>
      <c r="B27" s="23" t="s">
        <v>33</v>
      </c>
      <c r="C27" s="21" t="s">
        <v>22</v>
      </c>
      <c r="D27" s="21">
        <v>2</v>
      </c>
      <c r="E27" s="21">
        <v>0</v>
      </c>
      <c r="F27" s="21">
        <f>D27*E27</f>
        <v>0</v>
      </c>
      <c r="G27" s="24" t="s">
        <v>34</v>
      </c>
    </row>
    <row r="28" ht="71.75" spans="1:7">
      <c r="A28" s="23">
        <v>3.2</v>
      </c>
      <c r="B28" s="23" t="s">
        <v>35</v>
      </c>
      <c r="C28" s="21" t="s">
        <v>16</v>
      </c>
      <c r="D28" s="21">
        <v>12</v>
      </c>
      <c r="E28" s="21">
        <v>0</v>
      </c>
      <c r="F28" s="21">
        <f>D28*E28</f>
        <v>0</v>
      </c>
      <c r="G28" s="23" t="s">
        <v>36</v>
      </c>
    </row>
    <row r="29" ht="84" customHeight="1" spans="1:7">
      <c r="A29" s="25">
        <v>3.3</v>
      </c>
      <c r="B29" s="25" t="s">
        <v>37</v>
      </c>
      <c r="C29" s="26" t="s">
        <v>22</v>
      </c>
      <c r="D29" s="26">
        <v>2</v>
      </c>
      <c r="E29" s="26">
        <v>0</v>
      </c>
      <c r="F29" s="26">
        <f>D29*E29</f>
        <v>0</v>
      </c>
      <c r="G29" s="27" t="s">
        <v>38</v>
      </c>
    </row>
    <row r="30" ht="39" customHeight="1" spans="1:7">
      <c r="A30" s="18" t="s">
        <v>39</v>
      </c>
      <c r="B30" s="20"/>
      <c r="C30" s="12"/>
      <c r="D30" s="21"/>
      <c r="E30" s="12"/>
      <c r="F30" s="21">
        <f>SUM(F27:F29)</f>
        <v>0</v>
      </c>
      <c r="G30" s="40"/>
    </row>
    <row r="31" ht="31" customHeight="1" spans="1:7">
      <c r="A31" s="41" t="s">
        <v>40</v>
      </c>
      <c r="B31" s="42"/>
      <c r="C31" s="19"/>
      <c r="D31" s="19"/>
      <c r="E31" s="19"/>
      <c r="F31" s="19"/>
      <c r="G31" s="20"/>
    </row>
    <row r="32" ht="36.75" spans="1:7">
      <c r="A32" s="33" t="s">
        <v>5</v>
      </c>
      <c r="B32" s="33" t="s">
        <v>6</v>
      </c>
      <c r="C32" s="33" t="s">
        <v>7</v>
      </c>
      <c r="D32" s="33" t="s">
        <v>8</v>
      </c>
      <c r="E32" s="33" t="s">
        <v>9</v>
      </c>
      <c r="F32" s="34" t="s">
        <v>10</v>
      </c>
      <c r="G32" s="33" t="s">
        <v>11</v>
      </c>
    </row>
    <row r="33" ht="99" customHeight="1" spans="1:7">
      <c r="A33" s="23">
        <v>4.1</v>
      </c>
      <c r="B33" s="23" t="s">
        <v>41</v>
      </c>
      <c r="C33" s="21" t="s">
        <v>42</v>
      </c>
      <c r="D33" s="21">
        <v>51</v>
      </c>
      <c r="E33" s="23">
        <v>0</v>
      </c>
      <c r="F33" s="23">
        <f>D33*E33</f>
        <v>0</v>
      </c>
      <c r="G33" s="24" t="s">
        <v>43</v>
      </c>
    </row>
    <row r="34" ht="71.75" spans="1:7">
      <c r="A34" s="23">
        <v>4.2</v>
      </c>
      <c r="B34" s="23" t="s">
        <v>44</v>
      </c>
      <c r="C34" s="21" t="s">
        <v>22</v>
      </c>
      <c r="D34" s="21">
        <v>5</v>
      </c>
      <c r="E34" s="23">
        <v>0</v>
      </c>
      <c r="F34" s="23">
        <f>D34*E34</f>
        <v>0</v>
      </c>
      <c r="G34" s="24" t="s">
        <v>45</v>
      </c>
    </row>
    <row r="35" ht="364" customHeight="1" spans="1:7">
      <c r="A35" s="23">
        <v>4.3</v>
      </c>
      <c r="B35" s="22" t="s">
        <v>46</v>
      </c>
      <c r="C35" s="21" t="s">
        <v>22</v>
      </c>
      <c r="D35" s="21">
        <v>1</v>
      </c>
      <c r="E35" s="23">
        <v>0</v>
      </c>
      <c r="F35" s="23">
        <f>D35*E35</f>
        <v>0</v>
      </c>
      <c r="G35" s="24" t="s">
        <v>47</v>
      </c>
    </row>
    <row r="36" ht="53.75" spans="1:7">
      <c r="A36" s="25">
        <v>4.4</v>
      </c>
      <c r="B36" s="25" t="s">
        <v>48</v>
      </c>
      <c r="C36" s="26" t="s">
        <v>25</v>
      </c>
      <c r="D36" s="26">
        <v>1</v>
      </c>
      <c r="E36" s="25">
        <v>0</v>
      </c>
      <c r="F36" s="25">
        <f>D36*E36</f>
        <v>0</v>
      </c>
      <c r="G36" s="25" t="s">
        <v>49</v>
      </c>
    </row>
    <row r="37" ht="18.35" spans="1:7">
      <c r="A37" s="43" t="s">
        <v>39</v>
      </c>
      <c r="B37" s="44"/>
      <c r="C37" s="12"/>
      <c r="D37" s="21"/>
      <c r="E37" s="45"/>
      <c r="F37" s="23">
        <f>SUM(F33:F36)</f>
        <v>0</v>
      </c>
      <c r="G37" s="46"/>
    </row>
    <row r="38" ht="36" customHeight="1" spans="1:7">
      <c r="A38" s="18" t="s">
        <v>50</v>
      </c>
      <c r="B38" s="19"/>
      <c r="C38" s="19"/>
      <c r="D38" s="19"/>
      <c r="E38" s="19"/>
      <c r="F38" s="19"/>
      <c r="G38" s="20"/>
    </row>
    <row r="39" ht="36.75" spans="1:7">
      <c r="A39" s="33" t="s">
        <v>5</v>
      </c>
      <c r="B39" s="33" t="s">
        <v>6</v>
      </c>
      <c r="C39" s="33" t="s">
        <v>7</v>
      </c>
      <c r="D39" s="33" t="s">
        <v>8</v>
      </c>
      <c r="E39" s="33" t="s">
        <v>9</v>
      </c>
      <c r="F39" s="34" t="s">
        <v>10</v>
      </c>
      <c r="G39" s="33" t="s">
        <v>11</v>
      </c>
    </row>
    <row r="40" ht="69" customHeight="1" spans="1:7">
      <c r="A40" s="23">
        <v>5.1</v>
      </c>
      <c r="B40" s="23" t="s">
        <v>51</v>
      </c>
      <c r="C40" s="21" t="s">
        <v>13</v>
      </c>
      <c r="D40" s="21">
        <v>4.5</v>
      </c>
      <c r="E40" s="21">
        <v>0</v>
      </c>
      <c r="F40" s="21">
        <f>D40*E40</f>
        <v>0</v>
      </c>
      <c r="G40" s="24" t="s">
        <v>52</v>
      </c>
    </row>
    <row r="41" ht="71.75" spans="1:7">
      <c r="A41" s="23">
        <v>5.2</v>
      </c>
      <c r="B41" s="23" t="s">
        <v>53</v>
      </c>
      <c r="C41" s="21" t="s">
        <v>42</v>
      </c>
      <c r="D41" s="21">
        <v>6</v>
      </c>
      <c r="E41" s="21">
        <v>0</v>
      </c>
      <c r="F41" s="21">
        <f>D41*E41</f>
        <v>0</v>
      </c>
      <c r="G41" s="24" t="s">
        <v>54</v>
      </c>
    </row>
    <row r="42" ht="65" customHeight="1" spans="1:7">
      <c r="A42" s="23">
        <v>5.3</v>
      </c>
      <c r="B42" s="23" t="s">
        <v>55</v>
      </c>
      <c r="C42" s="21" t="s">
        <v>56</v>
      </c>
      <c r="D42" s="21">
        <v>25</v>
      </c>
      <c r="E42" s="21">
        <v>0</v>
      </c>
      <c r="F42" s="21">
        <f>D42*E42</f>
        <v>0</v>
      </c>
      <c r="G42" s="24" t="s">
        <v>57</v>
      </c>
    </row>
    <row r="43" ht="71.75" spans="1:7">
      <c r="A43" s="25">
        <v>5.4</v>
      </c>
      <c r="B43" s="25" t="s">
        <v>58</v>
      </c>
      <c r="C43" s="26" t="s">
        <v>22</v>
      </c>
      <c r="D43" s="26">
        <v>1</v>
      </c>
      <c r="E43" s="26">
        <v>0</v>
      </c>
      <c r="F43" s="26">
        <f>D43*E43</f>
        <v>0</v>
      </c>
      <c r="G43" s="27" t="s">
        <v>59</v>
      </c>
    </row>
    <row r="44" ht="18.35" spans="1:7">
      <c r="A44" s="47" t="s">
        <v>39</v>
      </c>
      <c r="B44" s="48"/>
      <c r="C44" s="49"/>
      <c r="D44" s="49"/>
      <c r="E44" s="50"/>
      <c r="F44" s="49">
        <f>SUM(F40:F43)</f>
        <v>0</v>
      </c>
      <c r="G44" s="51"/>
    </row>
    <row r="45" ht="31" customHeight="1" spans="1:7">
      <c r="A45" s="41" t="s">
        <v>60</v>
      </c>
      <c r="B45" s="42"/>
      <c r="C45" s="42"/>
      <c r="D45" s="42"/>
      <c r="E45" s="42"/>
      <c r="F45" s="42"/>
      <c r="G45" s="52"/>
    </row>
    <row r="46" ht="36.75" spans="1:7">
      <c r="A46" s="21" t="s">
        <v>5</v>
      </c>
      <c r="B46" s="21" t="s">
        <v>6</v>
      </c>
      <c r="C46" s="21" t="s">
        <v>7</v>
      </c>
      <c r="D46" s="21" t="s">
        <v>8</v>
      </c>
      <c r="E46" s="21" t="s">
        <v>9</v>
      </c>
      <c r="F46" s="23" t="s">
        <v>10</v>
      </c>
      <c r="G46" s="21" t="s">
        <v>11</v>
      </c>
    </row>
    <row r="47" ht="71.75" spans="1:7">
      <c r="A47" s="23">
        <v>6.1</v>
      </c>
      <c r="B47" s="23" t="s">
        <v>61</v>
      </c>
      <c r="C47" s="21" t="s">
        <v>25</v>
      </c>
      <c r="D47" s="21">
        <v>1</v>
      </c>
      <c r="E47" s="21">
        <v>0</v>
      </c>
      <c r="F47" s="21">
        <f>D47*E47</f>
        <v>0</v>
      </c>
      <c r="G47" s="23" t="s">
        <v>62</v>
      </c>
    </row>
    <row r="48" ht="79" customHeight="1" spans="1:7">
      <c r="A48" s="23">
        <v>6.2</v>
      </c>
      <c r="B48" s="23" t="s">
        <v>63</v>
      </c>
      <c r="C48" s="21" t="s">
        <v>25</v>
      </c>
      <c r="D48" s="21">
        <v>0</v>
      </c>
      <c r="E48" s="21">
        <v>0</v>
      </c>
      <c r="F48" s="21">
        <f>D48*E48</f>
        <v>0</v>
      </c>
      <c r="G48" s="23" t="s">
        <v>64</v>
      </c>
    </row>
    <row r="49" ht="71.75" spans="1:7">
      <c r="A49" s="25">
        <v>6.3</v>
      </c>
      <c r="B49" s="25" t="s">
        <v>65</v>
      </c>
      <c r="C49" s="26" t="s">
        <v>42</v>
      </c>
      <c r="D49" s="26">
        <v>100</v>
      </c>
      <c r="E49" s="26">
        <v>0</v>
      </c>
      <c r="F49" s="26">
        <f>D49*E49</f>
        <v>0</v>
      </c>
      <c r="G49" s="25" t="s">
        <v>66</v>
      </c>
    </row>
    <row r="50" ht="18.35" spans="1:7">
      <c r="A50" s="53" t="s">
        <v>39</v>
      </c>
      <c r="B50" s="54"/>
      <c r="C50" s="21"/>
      <c r="D50" s="12"/>
      <c r="E50" s="23"/>
      <c r="F50" s="12">
        <f>SUM(F47:F49)</f>
        <v>0</v>
      </c>
      <c r="G50" s="23"/>
    </row>
    <row r="51" ht="18.35" spans="1:7">
      <c r="A51" s="18" t="s">
        <v>67</v>
      </c>
      <c r="B51" s="19"/>
      <c r="C51" s="19"/>
      <c r="D51" s="19"/>
      <c r="E51" s="19"/>
      <c r="F51" s="19"/>
      <c r="G51" s="20"/>
    </row>
    <row r="52" ht="36.75" spans="1:7">
      <c r="A52" s="33" t="s">
        <v>5</v>
      </c>
      <c r="B52" s="33" t="s">
        <v>6</v>
      </c>
      <c r="C52" s="33" t="s">
        <v>7</v>
      </c>
      <c r="D52" s="33" t="s">
        <v>8</v>
      </c>
      <c r="E52" s="33" t="s">
        <v>9</v>
      </c>
      <c r="F52" s="34" t="s">
        <v>10</v>
      </c>
      <c r="G52" s="33" t="s">
        <v>11</v>
      </c>
    </row>
    <row r="53" ht="53.75" spans="1:7">
      <c r="A53" s="23">
        <v>7.1</v>
      </c>
      <c r="B53" s="23" t="s">
        <v>68</v>
      </c>
      <c r="C53" s="21" t="s">
        <v>69</v>
      </c>
      <c r="D53" s="21">
        <v>30</v>
      </c>
      <c r="E53" s="21">
        <v>0</v>
      </c>
      <c r="F53" s="21">
        <f>D53*E53</f>
        <v>0</v>
      </c>
      <c r="G53" s="24" t="s">
        <v>70</v>
      </c>
    </row>
    <row r="54" ht="84" customHeight="1" spans="1:7">
      <c r="A54" s="23">
        <v>7.2</v>
      </c>
      <c r="B54" s="23" t="s">
        <v>71</v>
      </c>
      <c r="C54" s="21" t="s">
        <v>69</v>
      </c>
      <c r="D54" s="21">
        <v>30</v>
      </c>
      <c r="E54" s="21">
        <v>0</v>
      </c>
      <c r="F54" s="21">
        <f>D54*E54</f>
        <v>0</v>
      </c>
      <c r="G54" s="24" t="s">
        <v>72</v>
      </c>
    </row>
    <row r="55" ht="53.75" spans="1:7">
      <c r="A55" s="23">
        <v>7.3</v>
      </c>
      <c r="B55" s="23" t="s">
        <v>73</v>
      </c>
      <c r="C55" s="21" t="s">
        <v>25</v>
      </c>
      <c r="D55" s="21">
        <v>1</v>
      </c>
      <c r="E55" s="21"/>
      <c r="F55" s="21">
        <f>D55*E55</f>
        <v>0</v>
      </c>
      <c r="G55" s="23" t="s">
        <v>74</v>
      </c>
    </row>
    <row r="56" ht="68" customHeight="1" spans="1:7">
      <c r="A56" s="25">
        <v>7.4</v>
      </c>
      <c r="B56" s="25" t="s">
        <v>75</v>
      </c>
      <c r="C56" s="26" t="s">
        <v>25</v>
      </c>
      <c r="D56" s="26">
        <v>1</v>
      </c>
      <c r="E56" s="26">
        <v>0</v>
      </c>
      <c r="F56" s="26">
        <f>D56*E56</f>
        <v>0</v>
      </c>
      <c r="G56" s="27" t="s">
        <v>76</v>
      </c>
    </row>
    <row r="57" ht="25" customHeight="1" spans="1:7">
      <c r="A57" s="55" t="s">
        <v>39</v>
      </c>
      <c r="B57" s="12"/>
      <c r="C57" s="21"/>
      <c r="D57" s="12"/>
      <c r="E57" s="23"/>
      <c r="F57" s="12">
        <f>SUM(F53:F56)</f>
        <v>0</v>
      </c>
      <c r="G57" s="24"/>
    </row>
    <row r="58" ht="23" customHeight="1" spans="1:7">
      <c r="A58" s="18" t="s">
        <v>77</v>
      </c>
      <c r="B58" s="19"/>
      <c r="C58" s="19"/>
      <c r="D58" s="19"/>
      <c r="E58" s="19"/>
      <c r="F58" s="19"/>
      <c r="G58" s="20"/>
    </row>
    <row r="59" ht="36.75" spans="1:7">
      <c r="A59" s="33" t="s">
        <v>5</v>
      </c>
      <c r="B59" s="33" t="s">
        <v>6</v>
      </c>
      <c r="C59" s="33" t="s">
        <v>7</v>
      </c>
      <c r="D59" s="33" t="s">
        <v>8</v>
      </c>
      <c r="E59" s="33" t="s">
        <v>9</v>
      </c>
      <c r="F59" s="34" t="s">
        <v>10</v>
      </c>
      <c r="G59" s="33" t="s">
        <v>11</v>
      </c>
    </row>
    <row r="60" ht="53.75" spans="1:7">
      <c r="A60" s="23">
        <v>8.1</v>
      </c>
      <c r="B60" s="23" t="s">
        <v>78</v>
      </c>
      <c r="C60" s="21" t="s">
        <v>79</v>
      </c>
      <c r="D60" s="21">
        <v>1</v>
      </c>
      <c r="E60" s="23">
        <v>0</v>
      </c>
      <c r="F60" s="23">
        <f>D60*E60</f>
        <v>0</v>
      </c>
      <c r="G60" s="24" t="s">
        <v>80</v>
      </c>
    </row>
    <row r="61" ht="72" customHeight="1" spans="1:7">
      <c r="A61" s="23">
        <v>8.2</v>
      </c>
      <c r="B61" s="23" t="s">
        <v>81</v>
      </c>
      <c r="C61" s="21" t="s">
        <v>82</v>
      </c>
      <c r="D61" s="21">
        <v>1</v>
      </c>
      <c r="E61" s="23">
        <v>0</v>
      </c>
      <c r="F61" s="23">
        <f>D61*E61</f>
        <v>0</v>
      </c>
      <c r="G61" s="24" t="s">
        <v>83</v>
      </c>
    </row>
    <row r="62" ht="32" customHeight="1" spans="1:7">
      <c r="A62" s="28" t="s">
        <v>39</v>
      </c>
      <c r="B62" s="16"/>
      <c r="C62" s="21"/>
      <c r="D62" s="16"/>
      <c r="E62" s="23"/>
      <c r="F62" s="56">
        <f>SUM(F60:F61)</f>
        <v>0</v>
      </c>
      <c r="G62" s="24"/>
    </row>
    <row r="63" ht="17.55" spans="1:7">
      <c r="A63" s="57"/>
      <c r="B63" s="58"/>
      <c r="C63" s="58"/>
      <c r="D63" s="58"/>
      <c r="E63" s="58"/>
      <c r="F63" s="58"/>
      <c r="G63" s="59"/>
    </row>
    <row r="64" ht="17.55" spans="1:7">
      <c r="A64" s="60" t="s">
        <v>84</v>
      </c>
      <c r="B64" s="61"/>
      <c r="C64" s="61"/>
      <c r="D64" s="61"/>
      <c r="E64" s="61"/>
      <c r="F64" s="61"/>
      <c r="G64" s="62"/>
    </row>
    <row r="65" ht="27" customHeight="1" spans="1:7">
      <c r="A65" s="63" t="s">
        <v>85</v>
      </c>
      <c r="B65" s="64"/>
      <c r="C65" s="64"/>
      <c r="D65" s="64"/>
      <c r="E65" s="64"/>
      <c r="F65" s="64"/>
      <c r="G65" s="65" t="s">
        <v>86</v>
      </c>
    </row>
    <row r="66" ht="23" customHeight="1" spans="1:7">
      <c r="A66" s="66" t="s">
        <v>87</v>
      </c>
      <c r="B66" s="67"/>
      <c r="C66" s="68"/>
      <c r="D66" s="68"/>
      <c r="E66" s="67"/>
      <c r="F66" s="67"/>
      <c r="G66" s="69"/>
    </row>
    <row r="67" ht="31" customHeight="1" spans="1:7">
      <c r="A67" s="70" t="s">
        <v>88</v>
      </c>
      <c r="B67" s="71"/>
      <c r="C67" s="72"/>
      <c r="D67" s="72"/>
      <c r="E67" s="71"/>
      <c r="F67" s="71"/>
      <c r="G67" s="73"/>
    </row>
    <row r="68" ht="27" customHeight="1" spans="1:7">
      <c r="A68" s="66" t="s">
        <v>89</v>
      </c>
      <c r="B68" s="67"/>
      <c r="C68" s="68"/>
      <c r="D68" s="68"/>
      <c r="E68" s="67"/>
      <c r="F68" s="67"/>
      <c r="G68" s="74"/>
    </row>
    <row r="69" ht="26" customHeight="1" spans="1:7">
      <c r="A69" s="70" t="s">
        <v>90</v>
      </c>
      <c r="B69" s="71"/>
      <c r="C69" s="72"/>
      <c r="D69" s="72"/>
      <c r="E69" s="71"/>
      <c r="F69" s="71"/>
      <c r="G69" s="73"/>
    </row>
    <row r="70" ht="31" customHeight="1" spans="1:7">
      <c r="A70" s="75" t="s">
        <v>91</v>
      </c>
      <c r="B70" s="76"/>
      <c r="C70" s="77"/>
      <c r="D70" s="77"/>
      <c r="E70" s="76"/>
      <c r="F70" s="76"/>
      <c r="G70" s="69">
        <f>SUM(G66:G69)</f>
        <v>0</v>
      </c>
    </row>
  </sheetData>
  <mergeCells count="29">
    <mergeCell ref="A8:G8"/>
    <mergeCell ref="A9:G9"/>
    <mergeCell ref="A10:G10"/>
    <mergeCell ref="A11:G11"/>
    <mergeCell ref="A12:G12"/>
    <mergeCell ref="A17:B17"/>
    <mergeCell ref="A18:G18"/>
    <mergeCell ref="A24:B24"/>
    <mergeCell ref="A25:G25"/>
    <mergeCell ref="A30:B30"/>
    <mergeCell ref="A31:G31"/>
    <mergeCell ref="A37:B37"/>
    <mergeCell ref="A38:G38"/>
    <mergeCell ref="A44:B44"/>
    <mergeCell ref="A45:G45"/>
    <mergeCell ref="A50:B50"/>
    <mergeCell ref="A51:G51"/>
    <mergeCell ref="A57:B57"/>
    <mergeCell ref="A58:G58"/>
    <mergeCell ref="A62:B62"/>
    <mergeCell ref="A63:G63"/>
    <mergeCell ref="A64:G64"/>
    <mergeCell ref="A65:F65"/>
    <mergeCell ref="A66:F66"/>
    <mergeCell ref="A67:F67"/>
    <mergeCell ref="A68:F68"/>
    <mergeCell ref="A69:F69"/>
    <mergeCell ref="A70:F70"/>
    <mergeCell ref="A1:G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Docs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Budget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easdss2021gmail.com</dc:creator>
  <cp:lastModifiedBy>EASD</cp:lastModifiedBy>
  <dcterms:created xsi:type="dcterms:W3CDTF">2026-06-08T20:56:00Z</dcterms:created>
  <dcterms:modified xsi:type="dcterms:W3CDTF">2026-06-12T11:44:47Z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4C57E49675EFBEB700D8266AF3F64085_41</vt:lpwstr>
  </property>
  <property fmtid="{D5CDD505-2E9C-101B-9397-08002B2CF9AE}" pid="3" name="KSOProductBuildVer">
    <vt:lpwstr>1033-12.1.25897.25897</vt:lpwstr>
  </property>
  <property fmtid="{D5CDD505-2E9C-101B-9397-08002B2CF9AE}" pid="4" name="CalculationRule">
    <vt:i4>1</vt:i4>
  </property>
</Properties>
</file>