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Docs\Logistics\Procurement\Tender\Tender 2023\Borehole drilling - 2023\"/>
    </mc:Choice>
  </mc:AlternateContent>
  <bookViews>
    <workbookView xWindow="0" yWindow="0" windowWidth="20490" windowHeight="7620"/>
  </bookViews>
  <sheets>
    <sheet name=" BH FOR DRILLING" sheetId="1" r:id="rId1"/>
  </sheets>
  <definedNames>
    <definedName name="_xlnm.Print_Area" localSheetId="0">' BH FOR DRILLING'!$A$1:$F$64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55" i="1" s="1"/>
  <c r="F24" i="1"/>
  <c r="F56" i="1" s="1"/>
  <c r="F31" i="1"/>
  <c r="F57" i="1" s="1"/>
  <c r="F36" i="1"/>
  <c r="F58" i="1" s="1"/>
  <c r="F46" i="1"/>
  <c r="F59" i="1" s="1"/>
  <c r="F51" i="1"/>
  <c r="F60" i="1" s="1"/>
  <c r="B55" i="1"/>
  <c r="B56" i="1"/>
  <c r="B57" i="1"/>
  <c r="B58" i="1"/>
  <c r="B59" i="1"/>
  <c r="B60" i="1"/>
  <c r="F61" i="1" l="1"/>
</calcChain>
</file>

<file path=xl/sharedStrings.xml><?xml version="1.0" encoding="utf-8"?>
<sst xmlns="http://schemas.openxmlformats.org/spreadsheetml/2006/main" count="103" uniqueCount="70">
  <si>
    <t>GRAND TOTAL FOR 19 BOREHOLES</t>
  </si>
  <si>
    <t xml:space="preserve"> TOTAL FOR 01 BOREHOLE</t>
  </si>
  <si>
    <t>Bill 6</t>
  </si>
  <si>
    <t>Bill 5</t>
  </si>
  <si>
    <t>Bill 4</t>
  </si>
  <si>
    <t>Bill 3</t>
  </si>
  <si>
    <t>Bill 2</t>
  </si>
  <si>
    <t>Bill 1</t>
  </si>
  <si>
    <t>AMOUNT (USD)</t>
  </si>
  <si>
    <t>SUMMARY TO BoQ</t>
  </si>
  <si>
    <t>SUB TOTAL 6</t>
  </si>
  <si>
    <t>sum</t>
  </si>
  <si>
    <t>Excavate and cast 1.5m length by 1.5m wide by 0.3m deep animal water trough at the end of the drainage channel.</t>
  </si>
  <si>
    <t>100mm thick reinforced concrete (1:2:4/12mm aggregates) for  apron (minimum diameter 1.85) and 6m drainage channel (refer to the drawings for reinforcement details)</t>
  </si>
  <si>
    <t>CONSTRUCTION OF BOREHOLE APRON, DRAINAGE CHANNEL AND  WATER TROUGH</t>
  </si>
  <si>
    <t>SUB TOTAL 5</t>
  </si>
  <si>
    <t>No.</t>
  </si>
  <si>
    <t>Borehole disinfection as detail in specification</t>
  </si>
  <si>
    <t>Supply and installation of India Mark II cylinders (may use extra deep hand pump cylinder depending on installation depth)</t>
  </si>
  <si>
    <t xml:space="preserve">Pcs </t>
  </si>
  <si>
    <t>Supply and installation of stainless steel connecting rods</t>
  </si>
  <si>
    <t>Supply and installation of India Mark II stainless steel raiser pipes, in 3m length</t>
  </si>
  <si>
    <t>Supply and installation of india Mark II pedestal</t>
  </si>
  <si>
    <t>No</t>
  </si>
  <si>
    <r>
      <t>Supply and installation of India Mark II Water tank with ''</t>
    </r>
    <r>
      <rPr>
        <b/>
        <i/>
        <sz val="11"/>
        <color theme="1"/>
        <rFont val="Calibri"/>
        <family val="2"/>
        <scheme val="minor"/>
      </rPr>
      <t>reduce Spout''</t>
    </r>
  </si>
  <si>
    <t>Supply and installation of India Mark II Pump Head Complete (may install extra deep depending on pump test results)</t>
  </si>
  <si>
    <t>PUMP INSTALLATION</t>
  </si>
  <si>
    <t>SUB TOTAL 4</t>
  </si>
  <si>
    <t>nr</t>
  </si>
  <si>
    <t>Water Quality Analysis and report by National Lincensed laboratory</t>
  </si>
  <si>
    <t>Sample collection in sterilized one litre bottles</t>
  </si>
  <si>
    <t xml:space="preserve">WATER QUALITY </t>
  </si>
  <si>
    <t>RATE (USD)</t>
  </si>
  <si>
    <t>Qty</t>
  </si>
  <si>
    <t>UNIT</t>
  </si>
  <si>
    <t>DESCRIPTION/SPECIFICATION</t>
  </si>
  <si>
    <t>ITEM</t>
  </si>
  <si>
    <t>SUB TOTAL 3</t>
  </si>
  <si>
    <t>hours</t>
  </si>
  <si>
    <t>Recovery monitoring</t>
  </si>
  <si>
    <t>Sum</t>
  </si>
  <si>
    <t>Pump installation at a depth recommended by the supervisor</t>
  </si>
  <si>
    <t xml:space="preserve"> Pumping and measuring draw down and constant discharge test</t>
  </si>
  <si>
    <t>Km</t>
  </si>
  <si>
    <t>Movement between sites</t>
  </si>
  <si>
    <t>TEST PUMPING AND RECOVERY</t>
  </si>
  <si>
    <t>SUB TOTAL 2</t>
  </si>
  <si>
    <t>Hours</t>
  </si>
  <si>
    <t>Well development by airlifting until borehole is clean and free of sediments ( average 4hrs)</t>
  </si>
  <si>
    <t>Casting of sanitary seal</t>
  </si>
  <si>
    <t>Place 1m cement grouting on ditto for clay seal</t>
  </si>
  <si>
    <t>Supply and installation of inert backfill and casting material</t>
  </si>
  <si>
    <t>bags</t>
  </si>
  <si>
    <t>Supply and installation of 50kg bags gravel pack of 2mm-6mm</t>
  </si>
  <si>
    <t>m</t>
  </si>
  <si>
    <t>Supply and installation of UPVC (5mm thickness) 5’’ND Plain casing 3m length with both ends threaded, male or female</t>
  </si>
  <si>
    <t>Supply and installation of UPVC 5’’ND screens of 3m length with ends threaded, male and female with thickness of 5mm.</t>
  </si>
  <si>
    <t>Well capping and installation of bottom plug</t>
  </si>
  <si>
    <t>Soil sampling recording and storing of drill cutting at 2m intervals or as  instructed by the supervisor</t>
  </si>
  <si>
    <t>Drilling with min. 8’’ bit to total depth of 100m(06-100m depth, effective depth 100m per borehole)</t>
  </si>
  <si>
    <t>Drilling by rotary (mud drilling) or DTH methods as instructed by the supervisor in soft formation(over burden) at 12’’ diameter bit from 0-6m meter deep and installation &amp; removal of 12" temporary casing.</t>
  </si>
  <si>
    <t>Clearing, setting up and dismantling of equipments at drilling sites</t>
  </si>
  <si>
    <t>Shifting between sites(average Km)</t>
  </si>
  <si>
    <t>DRILLING AND WELL DEVELOPMENT</t>
  </si>
  <si>
    <t>SUB TOTAL 1</t>
  </si>
  <si>
    <t>Preparation and submission of borehole completion reports, Geophysics report and water quality tests.</t>
  </si>
  <si>
    <t>Geophysics investigation for ground water exploration; Min 5 RP and 5 VES</t>
  </si>
  <si>
    <t>Mobilisation and demobilisation of contractors personnel, materials and equipment</t>
  </si>
  <si>
    <t>PRELIMINARIES AND GENERAL</t>
  </si>
  <si>
    <t xml:space="preserve">HELP BILL OF QUANTITIES FOR DRILLING OF 1 BOREHOLE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</si>
</sst>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??_);_(@_)"/>
    <numFmt numFmtId="165" formatCode="0.0"/>
    <numFmt numFmtId="166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wrapText="1"/>
    </xf>
    <xf numFmtId="164" fontId="2" fillId="0" borderId="1" xfId="0" applyNumberFormat="1" applyFont="1" applyBorder="1"/>
    <xf numFmtId="0" fontId="0" fillId="0" borderId="2" xfId="0" applyBorder="1"/>
    <xf numFmtId="0" fontId="2" fillId="0" borderId="2" xfId="0" applyFont="1" applyBorder="1" applyAlignment="1">
      <alignment wrapText="1"/>
    </xf>
    <xf numFmtId="0" fontId="0" fillId="0" borderId="1" xfId="0" applyBorder="1"/>
    <xf numFmtId="0" fontId="0" fillId="0" borderId="0" xfId="0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2" fillId="0" borderId="15" xfId="0" applyFont="1" applyBorder="1"/>
    <xf numFmtId="0" fontId="0" fillId="0" borderId="15" xfId="0" applyBorder="1"/>
    <xf numFmtId="0" fontId="0" fillId="0" borderId="16" xfId="0" applyBorder="1"/>
    <xf numFmtId="0" fontId="2" fillId="0" borderId="17" xfId="0" applyFont="1" applyBorder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wrapText="1"/>
    </xf>
    <xf numFmtId="0" fontId="0" fillId="0" borderId="21" xfId="0" applyBorder="1"/>
    <xf numFmtId="0" fontId="2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/>
    </xf>
    <xf numFmtId="0" fontId="0" fillId="0" borderId="22" xfId="0" applyBorder="1" applyAlignment="1">
      <alignment vertical="center"/>
    </xf>
    <xf numFmtId="0" fontId="3" fillId="0" borderId="23" xfId="0" applyFont="1" applyBorder="1" applyAlignment="1">
      <alignment vertical="center" wrapText="1"/>
    </xf>
    <xf numFmtId="165" fontId="3" fillId="0" borderId="24" xfId="0" applyNumberFormat="1" applyFont="1" applyBorder="1" applyAlignment="1">
      <alignment vertical="center"/>
    </xf>
    <xf numFmtId="0" fontId="0" fillId="0" borderId="30" xfId="0" applyBorder="1"/>
    <xf numFmtId="0" fontId="0" fillId="0" borderId="26" xfId="0" applyBorder="1"/>
    <xf numFmtId="0" fontId="0" fillId="0" borderId="26" xfId="0" applyBorder="1" applyAlignment="1">
      <alignment wrapText="1"/>
    </xf>
    <xf numFmtId="0" fontId="0" fillId="0" borderId="31" xfId="0" applyBorder="1"/>
    <xf numFmtId="3" fontId="2" fillId="0" borderId="22" xfId="0" applyNumberFormat="1" applyFont="1" applyBorder="1" applyAlignment="1">
      <alignment vertical="center"/>
    </xf>
    <xf numFmtId="3" fontId="0" fillId="0" borderId="25" xfId="0" applyNumberFormat="1" applyFont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32" xfId="0" applyFont="1" applyBorder="1" applyAlignment="1">
      <alignment vertical="center" wrapText="1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34" xfId="0" applyFont="1" applyBorder="1" applyAlignment="1">
      <alignment vertical="center" wrapText="1"/>
    </xf>
    <xf numFmtId="0" fontId="0" fillId="0" borderId="28" xfId="0" applyFont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3" fontId="2" fillId="0" borderId="30" xfId="0" applyNumberFormat="1" applyFont="1" applyBorder="1"/>
    <xf numFmtId="0" fontId="2" fillId="0" borderId="26" xfId="0" applyFont="1" applyBorder="1" applyAlignment="1">
      <alignment wrapText="1"/>
    </xf>
    <xf numFmtId="3" fontId="2" fillId="0" borderId="22" xfId="0" applyNumberFormat="1" applyFont="1" applyBorder="1"/>
    <xf numFmtId="0" fontId="0" fillId="0" borderId="23" xfId="0" applyBorder="1"/>
    <xf numFmtId="0" fontId="2" fillId="0" borderId="23" xfId="0" applyFont="1" applyBorder="1" applyAlignment="1">
      <alignment wrapText="1"/>
    </xf>
    <xf numFmtId="0" fontId="2" fillId="0" borderId="24" xfId="0" applyFont="1" applyBorder="1"/>
    <xf numFmtId="0" fontId="0" fillId="0" borderId="32" xfId="0" applyBorder="1" applyAlignment="1">
      <alignment vertical="center" wrapText="1"/>
    </xf>
    <xf numFmtId="0" fontId="0" fillId="0" borderId="22" xfId="0" applyBorder="1"/>
    <xf numFmtId="0" fontId="3" fillId="0" borderId="23" xfId="0" applyFont="1" applyBorder="1" applyAlignment="1">
      <alignment wrapText="1"/>
    </xf>
    <xf numFmtId="165" fontId="3" fillId="0" borderId="24" xfId="0" applyNumberFormat="1" applyFont="1" applyBorder="1"/>
    <xf numFmtId="0" fontId="2" fillId="0" borderId="30" xfId="0" applyFont="1" applyBorder="1"/>
    <xf numFmtId="0" fontId="2" fillId="0" borderId="26" xfId="0" applyFont="1" applyBorder="1"/>
    <xf numFmtId="0" fontId="2" fillId="0" borderId="31" xfId="0" applyFont="1" applyBorder="1"/>
    <xf numFmtId="164" fontId="2" fillId="0" borderId="35" xfId="0" applyNumberFormat="1" applyFont="1" applyBorder="1"/>
    <xf numFmtId="0" fontId="0" fillId="0" borderId="36" xfId="0" applyBorder="1"/>
    <xf numFmtId="0" fontId="2" fillId="0" borderId="36" xfId="0" applyFont="1" applyBorder="1" applyAlignment="1">
      <alignment wrapText="1"/>
    </xf>
    <xf numFmtId="0" fontId="2" fillId="0" borderId="37" xfId="0" applyFont="1" applyBorder="1"/>
    <xf numFmtId="164" fontId="1" fillId="0" borderId="25" xfId="1" applyNumberFormat="1" applyFont="1" applyBorder="1" applyAlignment="1">
      <alignment vertical="center"/>
    </xf>
    <xf numFmtId="165" fontId="0" fillId="0" borderId="27" xfId="0" applyNumberFormat="1" applyBorder="1" applyAlignment="1">
      <alignment vertical="center"/>
    </xf>
    <xf numFmtId="165" fontId="0" fillId="0" borderId="29" xfId="0" applyNumberFormat="1" applyBorder="1" applyAlignment="1">
      <alignment vertical="center"/>
    </xf>
    <xf numFmtId="164" fontId="2" fillId="0" borderId="22" xfId="1" applyNumberFormat="1" applyFont="1" applyBorder="1"/>
    <xf numFmtId="164" fontId="2" fillId="0" borderId="30" xfId="1" applyNumberFormat="1" applyFont="1" applyBorder="1"/>
    <xf numFmtId="2" fontId="0" fillId="0" borderId="33" xfId="0" applyNumberFormat="1" applyBorder="1" applyAlignment="1">
      <alignment vertical="center"/>
    </xf>
    <xf numFmtId="2" fontId="0" fillId="0" borderId="27" xfId="0" applyNumberFormat="1" applyBorder="1" applyAlignment="1">
      <alignment vertical="center"/>
    </xf>
    <xf numFmtId="0" fontId="2" fillId="0" borderId="22" xfId="0" applyFont="1" applyBorder="1"/>
    <xf numFmtId="0" fontId="2" fillId="0" borderId="23" xfId="0" applyFont="1" applyBorder="1"/>
    <xf numFmtId="164" fontId="0" fillId="0" borderId="38" xfId="1" applyNumberFormat="1" applyFont="1" applyBorder="1" applyAlignment="1">
      <alignment vertical="center"/>
    </xf>
    <xf numFmtId="3" fontId="0" fillId="0" borderId="34" xfId="0" applyNumberFormat="1" applyBorder="1" applyAlignment="1">
      <alignment vertical="center"/>
    </xf>
    <xf numFmtId="0" fontId="0" fillId="0" borderId="39" xfId="0" applyBorder="1" applyAlignment="1">
      <alignment vertical="center" wrapText="1"/>
    </xf>
    <xf numFmtId="0" fontId="0" fillId="0" borderId="25" xfId="0" applyBorder="1"/>
    <xf numFmtId="0" fontId="0" fillId="0" borderId="28" xfId="0" applyBorder="1"/>
    <xf numFmtId="0" fontId="3" fillId="0" borderId="28" xfId="0" applyFont="1" applyBorder="1" applyAlignment="1">
      <alignment wrapText="1"/>
    </xf>
    <xf numFmtId="165" fontId="3" fillId="0" borderId="29" xfId="0" applyNumberFormat="1" applyFont="1" applyBorder="1"/>
    <xf numFmtId="0" fontId="0" fillId="0" borderId="0" xfId="0" applyBorder="1" applyAlignment="1"/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457200</xdr:colOff>
      <xdr:row>0</xdr:row>
      <xdr:rowOff>0</xdr:rowOff>
    </xdr:from>
    <xdr:ext cx="858151" cy="519363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95600" y="0"/>
          <a:ext cx="858151" cy="51936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view="pageBreakPreview" topLeftCell="A12" zoomScale="95" zoomScaleNormal="100" zoomScaleSheetLayoutView="95" workbookViewId="0">
      <selection activeCell="C16" sqref="C16"/>
    </sheetView>
  </sheetViews>
  <sheetFormatPr defaultRowHeight="15" x14ac:dyDescent="0.25"/>
  <cols>
    <col min="2" max="2" width="64.140625" style="1" customWidth="1"/>
    <col min="3" max="3" width="6.28515625" customWidth="1"/>
    <col min="4" max="4" width="5.28515625" customWidth="1"/>
    <col min="5" max="5" width="10.5703125" customWidth="1"/>
    <col min="6" max="6" width="14.140625" customWidth="1"/>
  </cols>
  <sheetData>
    <row r="1" spans="1:6" ht="21" x14ac:dyDescent="0.35">
      <c r="B1" s="100" t="s">
        <v>69</v>
      </c>
      <c r="C1" s="100"/>
      <c r="D1" s="100"/>
      <c r="E1" s="100"/>
      <c r="F1" s="98"/>
    </row>
    <row r="2" spans="1:6" ht="24" thickBot="1" x14ac:dyDescent="0.4">
      <c r="B2" s="99"/>
      <c r="C2" s="98"/>
      <c r="D2" s="98"/>
      <c r="E2" s="98"/>
      <c r="F2" s="98"/>
    </row>
    <row r="3" spans="1:6" ht="15.75" thickBot="1" x14ac:dyDescent="0.3">
      <c r="A3" s="70" t="s">
        <v>36</v>
      </c>
      <c r="B3" s="69" t="s">
        <v>35</v>
      </c>
      <c r="C3" s="90" t="s">
        <v>34</v>
      </c>
      <c r="D3" s="90" t="s">
        <v>33</v>
      </c>
      <c r="E3" s="90" t="s">
        <v>32</v>
      </c>
      <c r="F3" s="89" t="s">
        <v>8</v>
      </c>
    </row>
    <row r="4" spans="1:6" x14ac:dyDescent="0.25">
      <c r="A4" s="97">
        <v>1</v>
      </c>
      <c r="B4" s="96" t="s">
        <v>68</v>
      </c>
      <c r="C4" s="95"/>
      <c r="D4" s="95"/>
      <c r="E4" s="95"/>
      <c r="F4" s="94"/>
    </row>
    <row r="5" spans="1:6" s="6" customFormat="1" ht="29.45" customHeight="1" x14ac:dyDescent="0.25">
      <c r="A5" s="42">
        <v>1.1000000000000001</v>
      </c>
      <c r="B5" s="61" t="s">
        <v>67</v>
      </c>
      <c r="C5" s="59" t="s">
        <v>11</v>
      </c>
      <c r="D5" s="59">
        <v>1</v>
      </c>
      <c r="E5" s="59"/>
      <c r="F5" s="91"/>
    </row>
    <row r="6" spans="1:6" s="6" customFormat="1" ht="29.45" customHeight="1" x14ac:dyDescent="0.25">
      <c r="A6" s="42">
        <v>1.2</v>
      </c>
      <c r="B6" s="93" t="s">
        <v>66</v>
      </c>
      <c r="C6" s="59" t="s">
        <v>11</v>
      </c>
      <c r="D6" s="59">
        <v>1</v>
      </c>
      <c r="E6" s="92"/>
      <c r="F6" s="91"/>
    </row>
    <row r="7" spans="1:6" s="6" customFormat="1" ht="29.45" customHeight="1" thickBot="1" x14ac:dyDescent="0.3">
      <c r="A7" s="58">
        <v>1.3</v>
      </c>
      <c r="B7" s="71" t="s">
        <v>65</v>
      </c>
      <c r="C7" s="55" t="s">
        <v>28</v>
      </c>
      <c r="D7" s="55">
        <v>1</v>
      </c>
      <c r="E7" s="55"/>
      <c r="F7" s="91"/>
    </row>
    <row r="8" spans="1:6" ht="15.75" thickBot="1" x14ac:dyDescent="0.3">
      <c r="A8" s="70" t="s">
        <v>7</v>
      </c>
      <c r="B8" s="69" t="s">
        <v>64</v>
      </c>
      <c r="C8" s="68"/>
      <c r="D8" s="68"/>
      <c r="E8" s="68"/>
      <c r="F8" s="85">
        <f>SUM(F5:F7)</f>
        <v>0</v>
      </c>
    </row>
    <row r="9" spans="1:6" ht="15.75" thickBot="1" x14ac:dyDescent="0.3">
      <c r="A9" s="52"/>
      <c r="B9" s="66"/>
      <c r="C9" s="50"/>
      <c r="D9" s="50"/>
      <c r="E9" s="50"/>
      <c r="F9" s="49"/>
    </row>
    <row r="10" spans="1:6" ht="15.75" thickBot="1" x14ac:dyDescent="0.3">
      <c r="A10" s="74">
        <v>2</v>
      </c>
      <c r="B10" s="73" t="s">
        <v>63</v>
      </c>
      <c r="C10" s="90"/>
      <c r="D10" s="90"/>
      <c r="E10" s="90"/>
      <c r="F10" s="89"/>
    </row>
    <row r="11" spans="1:6" s="6" customFormat="1" ht="31.9" customHeight="1" x14ac:dyDescent="0.25">
      <c r="A11" s="45">
        <v>2.1</v>
      </c>
      <c r="B11" s="63" t="s">
        <v>62</v>
      </c>
      <c r="C11" s="43" t="s">
        <v>43</v>
      </c>
      <c r="D11" s="43">
        <v>50</v>
      </c>
      <c r="E11" s="43"/>
      <c r="F11" s="39"/>
    </row>
    <row r="12" spans="1:6" s="6" customFormat="1" ht="31.9" customHeight="1" x14ac:dyDescent="0.25">
      <c r="A12" s="42">
        <v>2.2000000000000002</v>
      </c>
      <c r="B12" s="61" t="s">
        <v>61</v>
      </c>
      <c r="C12" s="59" t="s">
        <v>11</v>
      </c>
      <c r="D12" s="59">
        <v>1</v>
      </c>
      <c r="E12" s="59"/>
      <c r="F12" s="39"/>
    </row>
    <row r="13" spans="1:6" s="6" customFormat="1" ht="42.6" customHeight="1" x14ac:dyDescent="0.25">
      <c r="A13" s="42">
        <v>2.2999999999999998</v>
      </c>
      <c r="B13" s="61" t="s">
        <v>60</v>
      </c>
      <c r="C13" s="59" t="s">
        <v>54</v>
      </c>
      <c r="D13" s="59">
        <v>10</v>
      </c>
      <c r="E13" s="59"/>
      <c r="F13" s="39"/>
    </row>
    <row r="14" spans="1:6" s="6" customFormat="1" ht="31.9" customHeight="1" x14ac:dyDescent="0.25">
      <c r="A14" s="42">
        <v>2.4</v>
      </c>
      <c r="B14" s="61" t="s">
        <v>59</v>
      </c>
      <c r="C14" s="59" t="s">
        <v>54</v>
      </c>
      <c r="D14" s="59">
        <v>85</v>
      </c>
      <c r="E14" s="59"/>
      <c r="F14" s="39"/>
    </row>
    <row r="15" spans="1:6" s="6" customFormat="1" ht="31.9" customHeight="1" x14ac:dyDescent="0.25">
      <c r="A15" s="42">
        <v>2.5</v>
      </c>
      <c r="B15" s="61" t="s">
        <v>58</v>
      </c>
      <c r="C15" s="59" t="s">
        <v>11</v>
      </c>
      <c r="D15" s="59">
        <v>1</v>
      </c>
      <c r="E15" s="59"/>
      <c r="F15" s="39"/>
    </row>
    <row r="16" spans="1:6" s="6" customFormat="1" ht="31.9" customHeight="1" x14ac:dyDescent="0.25">
      <c r="A16" s="42">
        <v>2.6</v>
      </c>
      <c r="B16" s="61" t="s">
        <v>57</v>
      </c>
      <c r="C16" s="59" t="s">
        <v>28</v>
      </c>
      <c r="D16" s="59">
        <v>1</v>
      </c>
      <c r="E16" s="59"/>
      <c r="F16" s="39"/>
    </row>
    <row r="17" spans="1:6" s="6" customFormat="1" ht="31.9" customHeight="1" x14ac:dyDescent="0.25">
      <c r="A17" s="42">
        <v>2.7</v>
      </c>
      <c r="B17" s="61" t="s">
        <v>56</v>
      </c>
      <c r="C17" s="59" t="s">
        <v>54</v>
      </c>
      <c r="D17" s="59">
        <v>18</v>
      </c>
      <c r="E17" s="59"/>
      <c r="F17" s="39"/>
    </row>
    <row r="18" spans="1:6" s="6" customFormat="1" ht="31.9" customHeight="1" x14ac:dyDescent="0.25">
      <c r="A18" s="42">
        <v>2.8</v>
      </c>
      <c r="B18" s="61" t="s">
        <v>55</v>
      </c>
      <c r="C18" s="59" t="s">
        <v>54</v>
      </c>
      <c r="D18" s="59">
        <v>62</v>
      </c>
      <c r="E18" s="59"/>
      <c r="F18" s="39"/>
    </row>
    <row r="19" spans="1:6" s="6" customFormat="1" ht="31.9" customHeight="1" x14ac:dyDescent="0.25">
      <c r="A19" s="42">
        <v>2.9</v>
      </c>
      <c r="B19" s="61" t="s">
        <v>53</v>
      </c>
      <c r="C19" s="59" t="s">
        <v>52</v>
      </c>
      <c r="D19" s="59">
        <v>35</v>
      </c>
      <c r="E19" s="59"/>
      <c r="F19" s="39"/>
    </row>
    <row r="20" spans="1:6" s="6" customFormat="1" ht="31.9" customHeight="1" x14ac:dyDescent="0.25">
      <c r="A20" s="88">
        <v>2.1</v>
      </c>
      <c r="B20" s="61" t="s">
        <v>51</v>
      </c>
      <c r="C20" s="59" t="s">
        <v>11</v>
      </c>
      <c r="D20" s="59">
        <v>1</v>
      </c>
      <c r="E20" s="59"/>
      <c r="F20" s="39"/>
    </row>
    <row r="21" spans="1:6" s="6" customFormat="1" ht="31.9" customHeight="1" x14ac:dyDescent="0.25">
      <c r="A21" s="42">
        <v>2.11</v>
      </c>
      <c r="B21" s="61" t="s">
        <v>50</v>
      </c>
      <c r="C21" s="59" t="s">
        <v>11</v>
      </c>
      <c r="D21" s="59">
        <v>1</v>
      </c>
      <c r="E21" s="59"/>
      <c r="F21" s="39"/>
    </row>
    <row r="22" spans="1:6" s="6" customFormat="1" ht="31.9" customHeight="1" x14ac:dyDescent="0.25">
      <c r="A22" s="42">
        <v>2.12</v>
      </c>
      <c r="B22" s="61" t="s">
        <v>49</v>
      </c>
      <c r="C22" s="59" t="s">
        <v>11</v>
      </c>
      <c r="D22" s="59">
        <v>1</v>
      </c>
      <c r="E22" s="59"/>
      <c r="F22" s="39"/>
    </row>
    <row r="23" spans="1:6" s="6" customFormat="1" ht="31.9" customHeight="1" thickBot="1" x14ac:dyDescent="0.3">
      <c r="A23" s="87">
        <v>2.13</v>
      </c>
      <c r="B23" s="57" t="s">
        <v>48</v>
      </c>
      <c r="C23" s="55" t="s">
        <v>47</v>
      </c>
      <c r="D23" s="55">
        <v>4</v>
      </c>
      <c r="E23" s="55"/>
      <c r="F23" s="39"/>
    </row>
    <row r="24" spans="1:6" ht="15.75" thickBot="1" x14ac:dyDescent="0.3">
      <c r="A24" s="70" t="s">
        <v>6</v>
      </c>
      <c r="B24" s="69" t="s">
        <v>46</v>
      </c>
      <c r="C24" s="68"/>
      <c r="D24" s="68"/>
      <c r="E24" s="68"/>
      <c r="F24" s="39">
        <f>SUM(F11:F23)</f>
        <v>0</v>
      </c>
    </row>
    <row r="25" spans="1:6" ht="15.75" thickBot="1" x14ac:dyDescent="0.3">
      <c r="A25" s="52"/>
      <c r="B25" s="66"/>
      <c r="C25" s="50"/>
      <c r="D25" s="50"/>
      <c r="E25" s="50"/>
      <c r="F25" s="86"/>
    </row>
    <row r="26" spans="1:6" ht="15.75" thickBot="1" x14ac:dyDescent="0.3">
      <c r="A26" s="48">
        <v>3</v>
      </c>
      <c r="B26" s="73" t="s">
        <v>45</v>
      </c>
      <c r="C26" s="68"/>
      <c r="D26" s="68"/>
      <c r="E26" s="68"/>
      <c r="F26" s="85"/>
    </row>
    <row r="27" spans="1:6" s="6" customFormat="1" ht="26.45" customHeight="1" x14ac:dyDescent="0.25">
      <c r="A27" s="84">
        <v>3.1</v>
      </c>
      <c r="B27" s="63" t="s">
        <v>44</v>
      </c>
      <c r="C27" s="43" t="s">
        <v>43</v>
      </c>
      <c r="D27" s="43">
        <v>50</v>
      </c>
      <c r="E27" s="43"/>
      <c r="F27" s="82"/>
    </row>
    <row r="28" spans="1:6" s="6" customFormat="1" ht="26.45" customHeight="1" x14ac:dyDescent="0.25">
      <c r="A28" s="83">
        <v>3.2</v>
      </c>
      <c r="B28" s="61" t="s">
        <v>42</v>
      </c>
      <c r="C28" s="59" t="s">
        <v>38</v>
      </c>
      <c r="D28" s="59">
        <v>4</v>
      </c>
      <c r="E28" s="59"/>
      <c r="F28" s="82"/>
    </row>
    <row r="29" spans="1:6" s="6" customFormat="1" ht="26.45" customHeight="1" x14ac:dyDescent="0.25">
      <c r="A29" s="83">
        <v>3.3</v>
      </c>
      <c r="B29" s="61" t="s">
        <v>41</v>
      </c>
      <c r="C29" s="59" t="s">
        <v>40</v>
      </c>
      <c r="D29" s="59">
        <v>1</v>
      </c>
      <c r="E29" s="59"/>
      <c r="F29" s="82"/>
    </row>
    <row r="30" spans="1:6" s="6" customFormat="1" ht="26.45" customHeight="1" x14ac:dyDescent="0.25">
      <c r="A30" s="42">
        <v>3.4</v>
      </c>
      <c r="B30" s="61" t="s">
        <v>39</v>
      </c>
      <c r="C30" s="59" t="s">
        <v>38</v>
      </c>
      <c r="D30" s="59">
        <v>2</v>
      </c>
      <c r="E30" s="59"/>
      <c r="F30" s="82"/>
    </row>
    <row r="31" spans="1:6" ht="15.75" thickBot="1" x14ac:dyDescent="0.3">
      <c r="A31" s="81" t="s">
        <v>5</v>
      </c>
      <c r="B31" s="80" t="s">
        <v>37</v>
      </c>
      <c r="C31" s="79"/>
      <c r="D31" s="79"/>
      <c r="E31" s="79"/>
      <c r="F31" s="78">
        <f>SUM(F27:F30)</f>
        <v>0</v>
      </c>
    </row>
    <row r="32" spans="1:6" ht="15.75" thickBot="1" x14ac:dyDescent="0.3">
      <c r="A32" s="77" t="s">
        <v>36</v>
      </c>
      <c r="B32" s="66" t="s">
        <v>35</v>
      </c>
      <c r="C32" s="76" t="s">
        <v>34</v>
      </c>
      <c r="D32" s="76" t="s">
        <v>33</v>
      </c>
      <c r="E32" s="76" t="s">
        <v>32</v>
      </c>
      <c r="F32" s="75" t="s">
        <v>8</v>
      </c>
    </row>
    <row r="33" spans="1:6" ht="15.75" thickBot="1" x14ac:dyDescent="0.3">
      <c r="A33" s="74">
        <v>4</v>
      </c>
      <c r="B33" s="73" t="s">
        <v>31</v>
      </c>
      <c r="C33" s="68"/>
      <c r="D33" s="68"/>
      <c r="E33" s="68"/>
      <c r="F33" s="72"/>
    </row>
    <row r="34" spans="1:6" s="6" customFormat="1" ht="28.15" customHeight="1" x14ac:dyDescent="0.25">
      <c r="A34" s="45">
        <v>4.0999999999999996</v>
      </c>
      <c r="B34" s="44" t="s">
        <v>30</v>
      </c>
      <c r="C34" s="43" t="s">
        <v>28</v>
      </c>
      <c r="D34" s="43">
        <v>1</v>
      </c>
      <c r="E34" s="43"/>
      <c r="F34" s="39"/>
    </row>
    <row r="35" spans="1:6" s="6" customFormat="1" ht="28.15" customHeight="1" thickBot="1" x14ac:dyDescent="0.3">
      <c r="A35" s="58">
        <v>4.2</v>
      </c>
      <c r="B35" s="71" t="s">
        <v>29</v>
      </c>
      <c r="C35" s="55" t="s">
        <v>28</v>
      </c>
      <c r="D35" s="55">
        <v>1</v>
      </c>
      <c r="E35" s="55"/>
      <c r="F35" s="39"/>
    </row>
    <row r="36" spans="1:6" ht="15.75" thickBot="1" x14ac:dyDescent="0.3">
      <c r="A36" s="70" t="s">
        <v>4</v>
      </c>
      <c r="B36" s="69" t="s">
        <v>27</v>
      </c>
      <c r="C36" s="68"/>
      <c r="D36" s="68"/>
      <c r="E36" s="68"/>
      <c r="F36" s="67">
        <f>SUM(F34:F35)</f>
        <v>0</v>
      </c>
    </row>
    <row r="37" spans="1:6" ht="15.75" thickBot="1" x14ac:dyDescent="0.3">
      <c r="A37" s="52"/>
      <c r="B37" s="66"/>
      <c r="C37" s="50"/>
      <c r="D37" s="50"/>
      <c r="E37" s="50"/>
      <c r="F37" s="65"/>
    </row>
    <row r="38" spans="1:6" ht="15.75" thickBot="1" x14ac:dyDescent="0.3">
      <c r="A38" s="48">
        <v>5</v>
      </c>
      <c r="B38" s="47" t="s">
        <v>26</v>
      </c>
      <c r="C38" s="64"/>
      <c r="D38" s="64"/>
      <c r="E38" s="36"/>
      <c r="F38" s="53"/>
    </row>
    <row r="39" spans="1:6" ht="30" x14ac:dyDescent="0.25">
      <c r="A39" s="45">
        <v>5.0999999999999996</v>
      </c>
      <c r="B39" s="63" t="s">
        <v>25</v>
      </c>
      <c r="C39" s="62" t="s">
        <v>23</v>
      </c>
      <c r="D39" s="62">
        <v>1</v>
      </c>
      <c r="E39" s="43"/>
      <c r="F39" s="54"/>
    </row>
    <row r="40" spans="1:6" ht="30" x14ac:dyDescent="0.25">
      <c r="A40" s="42">
        <v>5.2</v>
      </c>
      <c r="B40" s="61" t="s">
        <v>24</v>
      </c>
      <c r="C40" s="60" t="s">
        <v>23</v>
      </c>
      <c r="D40" s="60">
        <v>1</v>
      </c>
      <c r="E40" s="59"/>
      <c r="F40" s="54"/>
    </row>
    <row r="41" spans="1:6" ht="30.6" customHeight="1" x14ac:dyDescent="0.25">
      <c r="A41" s="42">
        <v>5.3</v>
      </c>
      <c r="B41" s="61" t="s">
        <v>22</v>
      </c>
      <c r="C41" s="60" t="s">
        <v>16</v>
      </c>
      <c r="D41" s="60">
        <v>1</v>
      </c>
      <c r="E41" s="59"/>
      <c r="F41" s="54"/>
    </row>
    <row r="42" spans="1:6" ht="30.6" customHeight="1" x14ac:dyDescent="0.25">
      <c r="A42" s="42">
        <v>5.4</v>
      </c>
      <c r="B42" s="61" t="s">
        <v>21</v>
      </c>
      <c r="C42" s="60" t="s">
        <v>19</v>
      </c>
      <c r="D42" s="60">
        <v>25</v>
      </c>
      <c r="E42" s="59"/>
      <c r="F42" s="54"/>
    </row>
    <row r="43" spans="1:6" ht="30.6" customHeight="1" x14ac:dyDescent="0.25">
      <c r="A43" s="42">
        <v>5.5</v>
      </c>
      <c r="B43" s="61" t="s">
        <v>20</v>
      </c>
      <c r="C43" s="60" t="s">
        <v>19</v>
      </c>
      <c r="D43" s="60">
        <v>25</v>
      </c>
      <c r="E43" s="59"/>
      <c r="F43" s="54"/>
    </row>
    <row r="44" spans="1:6" ht="30.6" customHeight="1" x14ac:dyDescent="0.25">
      <c r="A44" s="42">
        <v>5.6</v>
      </c>
      <c r="B44" s="61" t="s">
        <v>18</v>
      </c>
      <c r="C44" s="60" t="s">
        <v>16</v>
      </c>
      <c r="D44" s="60">
        <v>1</v>
      </c>
      <c r="E44" s="59"/>
      <c r="F44" s="54"/>
    </row>
    <row r="45" spans="1:6" ht="30.6" customHeight="1" thickBot="1" x14ac:dyDescent="0.3">
      <c r="A45" s="58">
        <v>5.7</v>
      </c>
      <c r="B45" s="57" t="s">
        <v>17</v>
      </c>
      <c r="C45" s="56" t="s">
        <v>16</v>
      </c>
      <c r="D45" s="56">
        <v>1</v>
      </c>
      <c r="E45" s="55"/>
      <c r="F45" s="54"/>
    </row>
    <row r="46" spans="1:6" ht="15.75" thickBot="1" x14ac:dyDescent="0.3">
      <c r="A46" s="38" t="s">
        <v>3</v>
      </c>
      <c r="B46" s="37" t="s">
        <v>15</v>
      </c>
      <c r="C46" s="36"/>
      <c r="D46" s="36"/>
      <c r="E46" s="36"/>
      <c r="F46" s="53">
        <f>SUM(F39:F45)</f>
        <v>0</v>
      </c>
    </row>
    <row r="47" spans="1:6" ht="15.75" thickBot="1" x14ac:dyDescent="0.3">
      <c r="A47" s="52"/>
      <c r="B47" s="51"/>
      <c r="C47" s="50"/>
      <c r="D47" s="50"/>
      <c r="E47" s="50"/>
      <c r="F47" s="49"/>
    </row>
    <row r="48" spans="1:6" ht="30.75" thickBot="1" x14ac:dyDescent="0.3">
      <c r="A48" s="48">
        <v>6</v>
      </c>
      <c r="B48" s="47" t="s">
        <v>14</v>
      </c>
      <c r="C48" s="36"/>
      <c r="D48" s="36"/>
      <c r="E48" s="36"/>
      <c r="F48" s="46"/>
    </row>
    <row r="49" spans="1:6" ht="45" x14ac:dyDescent="0.25">
      <c r="A49" s="45">
        <v>6.1</v>
      </c>
      <c r="B49" s="44" t="s">
        <v>13</v>
      </c>
      <c r="C49" s="43" t="s">
        <v>11</v>
      </c>
      <c r="D49" s="43">
        <v>1</v>
      </c>
      <c r="E49" s="43"/>
      <c r="F49" s="39"/>
    </row>
    <row r="50" spans="1:6" ht="48.6" customHeight="1" thickBot="1" x14ac:dyDescent="0.3">
      <c r="A50" s="42">
        <v>6.2</v>
      </c>
      <c r="B50" s="41" t="s">
        <v>12</v>
      </c>
      <c r="C50" s="40" t="s">
        <v>11</v>
      </c>
      <c r="D50" s="40">
        <v>1</v>
      </c>
      <c r="E50" s="40"/>
      <c r="F50" s="39"/>
    </row>
    <row r="51" spans="1:6" ht="15.75" thickBot="1" x14ac:dyDescent="0.3">
      <c r="A51" s="38" t="s">
        <v>2</v>
      </c>
      <c r="B51" s="37" t="s">
        <v>10</v>
      </c>
      <c r="C51" s="36"/>
      <c r="D51" s="36"/>
      <c r="E51" s="36"/>
      <c r="F51" s="35">
        <f>SUM(F49:F50)</f>
        <v>0</v>
      </c>
    </row>
    <row r="52" spans="1:6" ht="15.75" thickBot="1" x14ac:dyDescent="0.3">
      <c r="A52" s="34"/>
      <c r="B52" s="33"/>
      <c r="C52" s="32"/>
      <c r="D52" s="32"/>
      <c r="E52" s="32"/>
      <c r="F52" s="31"/>
    </row>
    <row r="53" spans="1:6" ht="15.75" thickBot="1" x14ac:dyDescent="0.3">
      <c r="A53" s="30"/>
      <c r="B53" s="29"/>
      <c r="C53" s="28"/>
      <c r="D53" s="28"/>
      <c r="E53" s="28"/>
      <c r="F53" s="27"/>
    </row>
    <row r="54" spans="1:6" ht="15.75" thickBot="1" x14ac:dyDescent="0.3">
      <c r="A54" s="26"/>
      <c r="B54" s="25" t="s">
        <v>9</v>
      </c>
      <c r="C54" s="24"/>
      <c r="D54" s="24"/>
      <c r="E54" s="23"/>
      <c r="F54" s="22" t="s">
        <v>8</v>
      </c>
    </row>
    <row r="55" spans="1:6" s="6" customFormat="1" ht="35.450000000000003" customHeight="1" x14ac:dyDescent="0.25">
      <c r="A55" s="21" t="s">
        <v>7</v>
      </c>
      <c r="B55" s="20" t="str">
        <f>B4</f>
        <v>PRELIMINARIES AND GENERAL</v>
      </c>
      <c r="C55" s="19"/>
      <c r="D55" s="19"/>
      <c r="E55" s="18"/>
      <c r="F55" s="17">
        <f>F8</f>
        <v>0</v>
      </c>
    </row>
    <row r="56" spans="1:6" s="6" customFormat="1" ht="35.450000000000003" customHeight="1" x14ac:dyDescent="0.25">
      <c r="A56" s="16" t="s">
        <v>6</v>
      </c>
      <c r="B56" s="15" t="str">
        <f>B10</f>
        <v>DRILLING AND WELL DEVELOPMENT</v>
      </c>
      <c r="C56" s="14"/>
      <c r="D56" s="14"/>
      <c r="E56" s="13"/>
      <c r="F56" s="12">
        <f>F24</f>
        <v>0</v>
      </c>
    </row>
    <row r="57" spans="1:6" s="6" customFormat="1" ht="35.450000000000003" customHeight="1" x14ac:dyDescent="0.25">
      <c r="A57" s="16" t="s">
        <v>5</v>
      </c>
      <c r="B57" s="15" t="str">
        <f>B26</f>
        <v>TEST PUMPING AND RECOVERY</v>
      </c>
      <c r="C57" s="14"/>
      <c r="D57" s="14"/>
      <c r="E57" s="13"/>
      <c r="F57" s="12">
        <f>F31</f>
        <v>0</v>
      </c>
    </row>
    <row r="58" spans="1:6" s="6" customFormat="1" ht="35.450000000000003" customHeight="1" x14ac:dyDescent="0.25">
      <c r="A58" s="16" t="s">
        <v>4</v>
      </c>
      <c r="B58" s="15" t="str">
        <f>B33</f>
        <v xml:space="preserve">WATER QUALITY </v>
      </c>
      <c r="C58" s="14"/>
      <c r="D58" s="14"/>
      <c r="E58" s="13"/>
      <c r="F58" s="12">
        <f>F36</f>
        <v>0</v>
      </c>
    </row>
    <row r="59" spans="1:6" s="6" customFormat="1" ht="35.450000000000003" customHeight="1" x14ac:dyDescent="0.25">
      <c r="A59" s="16" t="s">
        <v>3</v>
      </c>
      <c r="B59" s="15" t="str">
        <f>B38</f>
        <v>PUMP INSTALLATION</v>
      </c>
      <c r="C59" s="14"/>
      <c r="D59" s="14"/>
      <c r="E59" s="13"/>
      <c r="F59" s="12">
        <f>F46</f>
        <v>0</v>
      </c>
    </row>
    <row r="60" spans="1:6" s="6" customFormat="1" ht="35.450000000000003" customHeight="1" x14ac:dyDescent="0.25">
      <c r="A60" s="16" t="s">
        <v>2</v>
      </c>
      <c r="B60" s="15" t="str">
        <f>B48</f>
        <v>CONSTRUCTION OF BOREHOLE APRON, DRAINAGE CHANNEL AND  WATER TROUGH</v>
      </c>
      <c r="C60" s="14"/>
      <c r="D60" s="14"/>
      <c r="E60" s="13"/>
      <c r="F60" s="12">
        <f>F51</f>
        <v>0</v>
      </c>
    </row>
    <row r="61" spans="1:6" s="6" customFormat="1" ht="19.899999999999999" customHeight="1" thickBot="1" x14ac:dyDescent="0.3">
      <c r="A61" s="11"/>
      <c r="B61" s="10" t="s">
        <v>1</v>
      </c>
      <c r="C61" s="9"/>
      <c r="D61" s="9"/>
      <c r="E61" s="8"/>
      <c r="F61" s="7">
        <f>SUM(F55:F60)</f>
        <v>0</v>
      </c>
    </row>
    <row r="62" spans="1:6" ht="15.75" thickBot="1" x14ac:dyDescent="0.3">
      <c r="A62" s="5"/>
      <c r="B62" s="4" t="s">
        <v>0</v>
      </c>
      <c r="C62" s="3"/>
      <c r="D62" s="3"/>
      <c r="E62" s="3"/>
      <c r="F62" s="2"/>
    </row>
    <row r="63" spans="1:6" ht="15.75" thickTop="1" x14ac:dyDescent="0.25"/>
  </sheetData>
  <mergeCells count="1">
    <mergeCell ref="B1:E1"/>
  </mergeCells>
  <pageMargins left="0.7" right="0.7" top="0.75" bottom="0.75" header="0.3" footer="0.3"/>
  <pageSetup scale="78" orientation="portrait" r:id="rId1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BH FOR DRILLING</vt:lpstr>
      <vt:lpstr>' BH FOR DRILLING'!Print_Area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2023-09-13T08:34:07Z</dcterms:created>
  <dcterms:modified xsi:type="dcterms:W3CDTF">2023-09-13T10:00:32Z</dcterms:modified>
</cp:coreProperties>
</file>