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Nermin's Documents\Malteser South Sudan\Procurement\ITB\ITT 2022\Juba procurement 2022\PRF_JUB_2022_0078 for rehabilitation of three latrines in Juba\"/>
    </mc:Choice>
  </mc:AlternateContent>
  <xr:revisionPtr revIDLastSave="0" documentId="13_ncr:1_{423F7421-C0D6-4BFF-B2E9-751A28E029DC}" xr6:coauthVersionLast="47" xr6:coauthVersionMax="47" xr10:uidLastSave="{00000000-0000-0000-0000-000000000000}"/>
  <bookViews>
    <workbookView xWindow="-120" yWindow="-120" windowWidth="20730" windowHeight="11160" xr2:uid="{00000000-000D-0000-FFFF-FFFF00000000}"/>
  </bookViews>
  <sheets>
    <sheet name="Ngulere PS Boys Juba"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26" i="1"/>
  <c r="F34" i="1"/>
  <c r="F35" i="1"/>
  <c r="F30" i="1" l="1"/>
  <c r="F33" i="1"/>
  <c r="F32" i="1"/>
  <c r="F31" i="1"/>
  <c r="F29" i="1"/>
  <c r="F25" i="1"/>
  <c r="F24" i="1"/>
  <c r="F23" i="1"/>
  <c r="F22" i="1"/>
  <c r="F19" i="1"/>
  <c r="F18" i="1"/>
  <c r="F17" i="1"/>
  <c r="F14" i="1"/>
  <c r="F13" i="1"/>
  <c r="F12" i="1"/>
  <c r="F11" i="1"/>
  <c r="F10" i="1"/>
  <c r="F7" i="1"/>
  <c r="F6" i="1"/>
  <c r="F20" i="1" l="1"/>
  <c r="F8" i="1"/>
</calcChain>
</file>

<file path=xl/sharedStrings.xml><?xml version="1.0" encoding="utf-8"?>
<sst xmlns="http://schemas.openxmlformats.org/spreadsheetml/2006/main" count="60" uniqueCount="46">
  <si>
    <t xml:space="preserve">Bill Of Quantities </t>
  </si>
  <si>
    <t>County: Juba County</t>
  </si>
  <si>
    <t>Item</t>
  </si>
  <si>
    <t>Unit</t>
  </si>
  <si>
    <t>Quantity</t>
  </si>
  <si>
    <t>Unit rate (USD)</t>
  </si>
  <si>
    <t>Amount (USD)</t>
  </si>
  <si>
    <t>Contractors general obligation</t>
  </si>
  <si>
    <t>Preconstruction works, mobilization and demolization and clearing arising from the site</t>
  </si>
  <si>
    <t>L-s</t>
  </si>
  <si>
    <t>Disluge all the waste in the pit of the latrine (The pit is more 50% not full )</t>
  </si>
  <si>
    <t>L-S</t>
  </si>
  <si>
    <t>Sub-total 1</t>
  </si>
  <si>
    <t>Sub-structure</t>
  </si>
  <si>
    <t>Excavation a strip foundation for apron(0.3x0.3), ramp, stair case, and soak way( dia 2.0 and depth 1.2)</t>
  </si>
  <si>
    <t>Cu.m</t>
  </si>
  <si>
    <t xml:space="preserve">Concrete (1:2:4) @100mm thick splash aprone, Handwashing facility, and stair case </t>
  </si>
  <si>
    <t xml:space="preserve">200mm walling for the excavated  and plinth walls in standard concrete blocks bedded and jointed 1:4 cement sand mortar for the aprone, Handwashing facility and the stair case </t>
  </si>
  <si>
    <t>Sq.m</t>
  </si>
  <si>
    <t xml:space="preserve">13mm thick  cement sand (1:4) plastering to aprone and Hand washing facility wall rendered in cement </t>
  </si>
  <si>
    <t xml:space="preserve">Imported murrum (gravel) well spread levelled and compacted for the apron and surrounding the latrine </t>
  </si>
  <si>
    <t>Sub-total 2</t>
  </si>
  <si>
    <t>Super-structure</t>
  </si>
  <si>
    <t xml:space="preserve">Fabricate, paint and install hollow section metal of 30x30*3mm at the spacing of 100m end point  above the cutain wall as showing in the drawing </t>
  </si>
  <si>
    <t>m</t>
  </si>
  <si>
    <t>Remove the existing  flate roof from the toilet</t>
  </si>
  <si>
    <t>Sub-total 3</t>
  </si>
  <si>
    <t>Finishes</t>
  </si>
  <si>
    <t>Sub-total 5</t>
  </si>
  <si>
    <t xml:space="preserve">Supplies and Fittings </t>
  </si>
  <si>
    <t>Door and windows (use lead lined metal as frames )</t>
  </si>
  <si>
    <t>Repair  and installing of metal doors including fabrication and painting; in  metalic plate and louvers for ventilation 0.3 of the shutter and proper  in and out locking system with a medium size padlocks for D1 and repainting all the exisiting windowns</t>
  </si>
  <si>
    <t>No</t>
  </si>
  <si>
    <t>Supply and installing of metal doors (shutter and frames) including fabrication and painting; in square and rectangular hollow section metal with proper  in and out locking system including  big size 2 padlocks for D2</t>
  </si>
  <si>
    <t xml:space="preserve">Replace the existing broken  vent pipe in  toilet rooms with  all its necessary  required items including painting </t>
  </si>
  <si>
    <t>Grand Total</t>
  </si>
  <si>
    <t>Supply and installing of metal doors including fabrication and painting; in  metalic plate and louvers for ventilation 0.3 at the top  of the shutter and proper  in and out locking system with a medium size padlocks for D1</t>
  </si>
  <si>
    <t xml:space="preserve"> Rehabilitation of  Primary School  Boys` Latrine Block  in   Central Equtoria  State     </t>
  </si>
  <si>
    <r>
      <rPr>
        <b/>
        <i/>
        <sz val="12"/>
        <color theme="1"/>
        <rFont val="Times New Roman"/>
        <family val="1"/>
      </rPr>
      <t>Roofing</t>
    </r>
    <r>
      <rPr>
        <b/>
        <sz val="12"/>
        <color theme="1"/>
        <rFont val="Times New Roman"/>
        <family val="1"/>
      </rPr>
      <t xml:space="preserve">  </t>
    </r>
    <r>
      <rPr>
        <sz val="12"/>
        <color theme="1"/>
        <rFont val="Times New Roman"/>
        <family val="1"/>
      </rPr>
      <t xml:space="preserve">                                                                                                                                                                                                </t>
    </r>
    <r>
      <rPr>
        <u/>
        <sz val="12"/>
        <color theme="1"/>
        <rFont val="Times New Roman"/>
        <family val="1"/>
      </rPr>
      <t>Supply all required items</t>
    </r>
    <r>
      <rPr>
        <sz val="12"/>
        <color theme="1"/>
        <rFont val="Times New Roman"/>
        <family val="1"/>
      </rPr>
      <t xml:space="preserve"> and re-construct the  roof as per the drawing (hard timber rafter 4"X2",hard  timber purlins 3"X2",hard  timber facial boards 9"X1" smoothly sharp  including painting and  prepainted corrugated roofing sheets guage 28)  at the roof plan area as shown in the drawing </t>
    </r>
  </si>
  <si>
    <r>
      <rPr>
        <b/>
        <sz val="12"/>
        <color theme="1"/>
        <rFont val="Times New Roman"/>
        <family val="1"/>
      </rPr>
      <t xml:space="preserve">Plastering  </t>
    </r>
    <r>
      <rPr>
        <sz val="12"/>
        <color theme="1"/>
        <rFont val="Times New Roman"/>
        <family val="1"/>
      </rPr>
      <t xml:space="preserve"> (Smooth and rought)                                                                                                                                                                                some Interior Smooth  and re- rough plaster up to window level then smooth  plastering 15mm thick with 1:4 cement sand mortar and ramp</t>
    </r>
  </si>
  <si>
    <r>
      <rPr>
        <b/>
        <sz val="12"/>
        <color theme="1"/>
        <rFont val="Times New Roman"/>
        <family val="1"/>
      </rPr>
      <t xml:space="preserve">Steel cement rendering </t>
    </r>
    <r>
      <rPr>
        <sz val="12"/>
        <color theme="1"/>
        <rFont val="Times New Roman"/>
        <family val="1"/>
      </rPr>
      <t xml:space="preserve">                                                                                                                                                                                Re-desigining foot resting and drop hole per standard and rendering smooth cement on the  concrete floor (Smoothing), Handwashing facility,and all surrounding of the aprone.</t>
    </r>
  </si>
  <si>
    <r>
      <rPr>
        <b/>
        <i/>
        <sz val="12"/>
        <color theme="1"/>
        <rFont val="Times New Roman"/>
        <family val="1"/>
      </rPr>
      <t xml:space="preserve">Painting  </t>
    </r>
    <r>
      <rPr>
        <sz val="12"/>
        <color theme="1"/>
        <rFont val="Times New Roman"/>
        <family val="1"/>
      </rPr>
      <t xml:space="preserve">                                                                                                                                                                                             Prepare surface, apply primer coats and three coats of plastic emulsion paint to exterior and interior  rendered with oil paints.</t>
    </r>
  </si>
  <si>
    <r>
      <rPr>
        <b/>
        <sz val="12"/>
        <color theme="1"/>
        <rFont val="Times New Roman"/>
        <family val="1"/>
      </rPr>
      <t xml:space="preserve">Tiling     </t>
    </r>
    <r>
      <rPr>
        <sz val="12"/>
        <color theme="1"/>
        <rFont val="Times New Roman"/>
        <family val="1"/>
      </rPr>
      <t xml:space="preserve">                                                                                                                                                                                        Provide Tiling for hand washing facilities</t>
    </r>
  </si>
  <si>
    <r>
      <rPr>
        <b/>
        <sz val="12"/>
        <color theme="1"/>
        <rFont val="Times New Roman"/>
        <family val="1"/>
      </rPr>
      <t xml:space="preserve">Provide, fabricate and install                                                                                                                                                      </t>
    </r>
    <r>
      <rPr>
        <sz val="12"/>
        <color theme="1"/>
        <rFont val="Times New Roman"/>
        <family val="1"/>
      </rPr>
      <t xml:space="preserve">A 250 liters plastic water storage with a metalic stand from square hollow section metal  fabricated together with a metallic stair case(40x 40x3mm)hollow section, the storage is connect by rain water 4'' guitter and a pipe of 3'' PVC in to the tank. The water in the tank is connect to the hand washing facility using 3/4 PVC pipe and 2 taps and 1 control valve inside the latrine where as the waste waste water with 3'' connected to the soak pitincluding all nessary requirements </t>
    </r>
  </si>
  <si>
    <t xml:space="preserve"> School: Nuglere Primary School</t>
  </si>
  <si>
    <t>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</si>
</sst>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2"/>
      <color theme="1"/>
      <name val="Calibri"/>
      <family val="2"/>
      <scheme val="minor"/>
    </font>
    <font>
      <b/>
      <sz val="12"/>
      <color theme="1"/>
      <name val="Arial Narrow"/>
      <family val="2"/>
    </font>
    <font>
      <sz val="12"/>
      <color theme="1"/>
      <name val="Times New Roman"/>
      <family val="1"/>
    </font>
    <font>
      <b/>
      <sz val="12"/>
      <color theme="1"/>
      <name val="Times New Roman"/>
      <family val="1"/>
    </font>
    <font>
      <sz val="12"/>
      <name val="Times New Roman"/>
      <family val="1"/>
    </font>
    <font>
      <b/>
      <i/>
      <sz val="12"/>
      <color theme="1"/>
      <name val="Times New Roman"/>
      <family val="1"/>
    </font>
    <font>
      <u/>
      <sz val="12"/>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s>
  <cellStyleXfs count="1">
    <xf numFmtId="0" fontId="0" fillId="0" borderId="0"/>
  </cellStyleXfs>
  <cellXfs count="68">
    <xf numFmtId="0" fontId="0" fillId="0" borderId="0" xfId="0"/>
    <xf numFmtId="2" fontId="1" fillId="0" borderId="0" xfId="0" applyNumberFormat="1" applyFont="1"/>
    <xf numFmtId="0" fontId="1" fillId="0" borderId="0" xfId="0" applyFont="1"/>
    <xf numFmtId="0" fontId="1" fillId="0" borderId="0" xfId="0" applyFont="1" applyAlignment="1">
      <alignment horizontal="center" vertical="center" wrapText="1"/>
    </xf>
    <xf numFmtId="164" fontId="1" fillId="0" borderId="0" xfId="0" applyNumberFormat="1" applyFont="1" applyAlignment="1">
      <alignment horizontal="center"/>
    </xf>
    <xf numFmtId="0" fontId="1" fillId="0" borderId="0" xfId="0" applyFont="1" applyAlignment="1">
      <alignment vertical="center"/>
    </xf>
    <xf numFmtId="0" fontId="1" fillId="4" borderId="0" xfId="0" applyFont="1" applyFill="1"/>
    <xf numFmtId="0" fontId="1" fillId="0" borderId="0" xfId="0" applyFont="1" applyAlignment="1">
      <alignment horizontal="right"/>
    </xf>
    <xf numFmtId="0" fontId="1" fillId="0" borderId="0" xfId="0" applyFont="1" applyAlignment="1">
      <alignment wrapText="1"/>
    </xf>
    <xf numFmtId="2" fontId="1" fillId="0" borderId="0" xfId="0" applyNumberFormat="1" applyFont="1" applyAlignment="1">
      <alignment horizontal="right"/>
    </xf>
    <xf numFmtId="0" fontId="1" fillId="0" borderId="0" xfId="0" applyFont="1" applyAlignment="1">
      <alignment horizontal="center"/>
    </xf>
    <xf numFmtId="2"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0" borderId="6" xfId="0" applyFont="1" applyBorder="1" applyAlignment="1">
      <alignment horizontal="left" vertical="top" wrapText="1"/>
    </xf>
    <xf numFmtId="2" fontId="3" fillId="0" borderId="0" xfId="0" applyNumberFormat="1" applyFont="1" applyAlignment="1">
      <alignment vertical="top" wrapText="1"/>
    </xf>
    <xf numFmtId="2" fontId="4" fillId="0" borderId="0" xfId="0" applyNumberFormat="1" applyFont="1" applyAlignment="1">
      <alignment horizontal="center" vertical="top" wrapText="1"/>
    </xf>
    <xf numFmtId="0" fontId="4" fillId="0" borderId="0" xfId="0" applyFont="1" applyAlignment="1">
      <alignment horizontal="left" vertical="top" wrapText="1"/>
    </xf>
    <xf numFmtId="2" fontId="4"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4" fillId="0" borderId="3" xfId="0" applyFont="1" applyBorder="1" applyAlignment="1">
      <alignment vertical="top" wrapText="1"/>
    </xf>
    <xf numFmtId="0" fontId="3" fillId="0" borderId="3" xfId="0" applyFont="1" applyBorder="1" applyAlignment="1">
      <alignment horizontal="center" vertical="top" wrapText="1"/>
    </xf>
    <xf numFmtId="164" fontId="3" fillId="0" borderId="3" xfId="0" applyNumberFormat="1" applyFont="1" applyBorder="1" applyAlignment="1">
      <alignment horizontal="center" vertical="top" wrapText="1"/>
    </xf>
    <xf numFmtId="0" fontId="3" fillId="0" borderId="3" xfId="0" applyFont="1" applyBorder="1" applyAlignment="1">
      <alignment horizontal="right" vertical="top" wrapText="1"/>
    </xf>
    <xf numFmtId="2" fontId="3" fillId="0" borderId="4" xfId="0" applyNumberFormat="1" applyFont="1" applyBorder="1" applyAlignment="1">
      <alignment vertical="top" wrapText="1"/>
    </xf>
    <xf numFmtId="0" fontId="3" fillId="0" borderId="6" xfId="0" applyFont="1" applyBorder="1" applyAlignment="1">
      <alignment vertical="top" wrapText="1"/>
    </xf>
    <xf numFmtId="0" fontId="3" fillId="0" borderId="6" xfId="0" applyFont="1" applyBorder="1" applyAlignment="1">
      <alignment horizontal="center" vertical="top" wrapText="1"/>
    </xf>
    <xf numFmtId="164" fontId="3" fillId="0" borderId="6" xfId="0" applyNumberFormat="1" applyFont="1" applyBorder="1" applyAlignment="1">
      <alignment horizontal="center" vertical="top" wrapText="1"/>
    </xf>
    <xf numFmtId="0" fontId="3" fillId="0" borderId="6" xfId="0" applyFont="1" applyBorder="1" applyAlignment="1">
      <alignment horizontal="right" vertical="top" wrapText="1"/>
    </xf>
    <xf numFmtId="2" fontId="3" fillId="0" borderId="7" xfId="0" applyNumberFormat="1" applyFont="1" applyBorder="1" applyAlignment="1">
      <alignment vertical="top" wrapText="1"/>
    </xf>
    <xf numFmtId="0" fontId="4" fillId="3" borderId="6" xfId="0" applyFont="1" applyFill="1" applyBorder="1" applyAlignment="1">
      <alignment horizontal="right" vertical="top" wrapText="1"/>
    </xf>
    <xf numFmtId="0" fontId="4" fillId="3" borderId="6" xfId="0"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2" fontId="4" fillId="3" borderId="7" xfId="0" applyNumberFormat="1" applyFont="1" applyFill="1" applyBorder="1" applyAlignment="1">
      <alignment vertical="top" wrapText="1"/>
    </xf>
    <xf numFmtId="0" fontId="4" fillId="0" borderId="6" xfId="0" applyFont="1" applyBorder="1" applyAlignment="1">
      <alignment horizontal="left" vertical="top" wrapText="1"/>
    </xf>
    <xf numFmtId="164" fontId="3" fillId="0" borderId="0" xfId="0" applyNumberFormat="1" applyFont="1" applyAlignment="1">
      <alignment horizontal="center" vertical="top" wrapText="1"/>
    </xf>
    <xf numFmtId="164" fontId="5" fillId="4" borderId="6" xfId="0" quotePrefix="1" applyNumberFormat="1" applyFont="1" applyFill="1" applyBorder="1" applyAlignment="1">
      <alignment horizontal="center" vertical="top" wrapText="1"/>
    </xf>
    <xf numFmtId="0" fontId="3" fillId="4" borderId="6" xfId="0" applyFont="1" applyFill="1" applyBorder="1" applyAlignment="1">
      <alignment vertical="top" wrapText="1"/>
    </xf>
    <xf numFmtId="0" fontId="3" fillId="4" borderId="6" xfId="0" applyFont="1" applyFill="1" applyBorder="1" applyAlignment="1">
      <alignment horizontal="center" vertical="top" wrapText="1"/>
    </xf>
    <xf numFmtId="164" fontId="3" fillId="4" borderId="6" xfId="0" applyNumberFormat="1" applyFont="1" applyFill="1" applyBorder="1" applyAlignment="1">
      <alignment horizontal="center" vertical="top" wrapText="1"/>
    </xf>
    <xf numFmtId="0" fontId="3" fillId="4" borderId="6" xfId="0" applyFont="1" applyFill="1" applyBorder="1" applyAlignment="1">
      <alignment horizontal="right" vertical="top" wrapText="1"/>
    </xf>
    <xf numFmtId="2" fontId="3" fillId="4" borderId="7" xfId="0" applyNumberFormat="1" applyFont="1" applyFill="1" applyBorder="1" applyAlignment="1">
      <alignment vertical="top" wrapText="1"/>
    </xf>
    <xf numFmtId="0" fontId="4" fillId="0" borderId="6" xfId="0" applyFont="1" applyBorder="1" applyAlignment="1">
      <alignment vertical="top" wrapText="1"/>
    </xf>
    <xf numFmtId="0" fontId="3" fillId="0" borderId="8" xfId="0" applyFont="1" applyBorder="1" applyAlignment="1">
      <alignment vertical="top" wrapText="1"/>
    </xf>
    <xf numFmtId="0" fontId="3" fillId="0" borderId="8" xfId="0" applyFont="1" applyBorder="1" applyAlignment="1">
      <alignment horizontal="center" vertical="top" wrapText="1"/>
    </xf>
    <xf numFmtId="164" fontId="3" fillId="0" borderId="8" xfId="0" applyNumberFormat="1" applyFont="1" applyBorder="1" applyAlignment="1">
      <alignment horizontal="center" vertical="top" wrapText="1"/>
    </xf>
    <xf numFmtId="0" fontId="3" fillId="0" borderId="8" xfId="0" applyFont="1" applyBorder="1" applyAlignment="1">
      <alignment horizontal="right" vertical="top" wrapText="1"/>
    </xf>
    <xf numFmtId="2" fontId="3" fillId="4" borderId="9" xfId="0" applyNumberFormat="1" applyFont="1" applyFill="1" applyBorder="1" applyAlignment="1">
      <alignment vertical="top" wrapText="1"/>
    </xf>
    <xf numFmtId="0" fontId="3" fillId="0" borderId="8" xfId="0" applyFont="1" applyBorder="1" applyAlignment="1">
      <alignment horizontal="left" vertical="top" wrapText="1"/>
    </xf>
    <xf numFmtId="2" fontId="3" fillId="0" borderId="9" xfId="0" applyNumberFormat="1" applyFont="1" applyBorder="1" applyAlignment="1">
      <alignment vertical="top" wrapText="1"/>
    </xf>
    <xf numFmtId="164" fontId="3" fillId="4" borderId="6" xfId="0" quotePrefix="1" applyNumberFormat="1" applyFont="1" applyFill="1" applyBorder="1" applyAlignment="1">
      <alignment horizontal="center" vertical="top" wrapText="1"/>
    </xf>
    <xf numFmtId="2" fontId="4" fillId="2" borderId="1" xfId="0" applyNumberFormat="1" applyFont="1" applyFill="1" applyBorder="1" applyAlignment="1">
      <alignment vertical="top" wrapText="1"/>
    </xf>
    <xf numFmtId="0" fontId="4" fillId="2" borderId="1" xfId="0" applyFont="1" applyFill="1" applyBorder="1" applyAlignment="1">
      <alignment horizontal="right" vertical="top" wrapText="1"/>
    </xf>
    <xf numFmtId="2" fontId="4" fillId="0" borderId="2" xfId="0" applyNumberFormat="1" applyFont="1" applyBorder="1" applyAlignment="1">
      <alignment horizontal="center" vertical="top" wrapText="1"/>
    </xf>
    <xf numFmtId="2" fontId="3" fillId="0" borderId="5" xfId="0" applyNumberFormat="1" applyFont="1" applyBorder="1" applyAlignment="1">
      <alignment horizontal="center" vertical="top" wrapText="1"/>
    </xf>
    <xf numFmtId="2" fontId="3" fillId="3" borderId="5" xfId="0" applyNumberFormat="1" applyFont="1" applyFill="1" applyBorder="1" applyAlignment="1">
      <alignment horizontal="center" vertical="top" wrapText="1"/>
    </xf>
    <xf numFmtId="2" fontId="4" fillId="0" borderId="5" xfId="0" applyNumberFormat="1" applyFont="1" applyBorder="1" applyAlignment="1">
      <alignment horizontal="center" vertical="top" wrapText="1"/>
    </xf>
    <xf numFmtId="2" fontId="3" fillId="4" borderId="5" xfId="0" applyNumberFormat="1" applyFont="1" applyFill="1" applyBorder="1" applyAlignment="1">
      <alignment horizontal="center" vertical="top" wrapText="1"/>
    </xf>
    <xf numFmtId="2" fontId="3" fillId="0" borderId="10" xfId="0" applyNumberFormat="1" applyFont="1" applyBorder="1" applyAlignment="1">
      <alignment horizontal="center" vertical="top" wrapText="1"/>
    </xf>
    <xf numFmtId="2" fontId="3" fillId="0" borderId="0" xfId="0" applyNumberFormat="1" applyFont="1" applyAlignment="1">
      <alignment horizontal="center" vertical="top" wrapText="1"/>
    </xf>
    <xf numFmtId="2" fontId="1" fillId="0" borderId="0" xfId="0" applyNumberFormat="1"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top" wrapText="1"/>
    </xf>
    <xf numFmtId="0" fontId="3" fillId="0" borderId="0" xfId="0" applyFont="1" applyAlignment="1">
      <alignment horizontal="center" vertical="top" wrapText="1"/>
    </xf>
    <xf numFmtId="2" fontId="4" fillId="0" borderId="0" xfId="0" applyNumberFormat="1" applyFont="1" applyAlignment="1">
      <alignment horizontal="center" vertical="top" wrapText="1"/>
    </xf>
    <xf numFmtId="0" fontId="4" fillId="0" borderId="0" xfId="0" applyFont="1" applyAlignment="1">
      <alignment horizontal="left" vertical="top" wrapText="1"/>
    </xf>
    <xf numFmtId="2" fontId="2"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3"/>
  <sheetViews>
    <sheetView tabSelected="1" showWhiteSpace="0" zoomScaleNormal="100" workbookViewId="0">
      <selection activeCell="F35" sqref="A1:F35"/>
    </sheetView>
  </sheetViews>
  <sheetFormatPr defaultColWidth="8.85546875" defaultRowHeight="15.75" x14ac:dyDescent="0.25"/>
  <cols>
    <col min="1" max="1" width="5.7109375" style="61" customWidth="1"/>
    <col min="2" max="2" width="56.5703125" style="8" customWidth="1"/>
    <col min="3" max="3" width="6.85546875" style="10" customWidth="1"/>
    <col min="4" max="4" width="9.85546875" style="4" customWidth="1"/>
    <col min="5" max="5" width="9.7109375" style="7" customWidth="1"/>
    <col min="6" max="6" width="9.85546875" style="1" customWidth="1"/>
    <col min="7" max="16384" width="8.85546875" style="2"/>
  </cols>
  <sheetData>
    <row r="1" spans="1:6" x14ac:dyDescent="0.25">
      <c r="A1" s="60"/>
      <c r="B1" s="63" t="s">
        <v>0</v>
      </c>
      <c r="C1" s="64"/>
      <c r="D1" s="64"/>
      <c r="E1" s="64"/>
      <c r="F1" s="15"/>
    </row>
    <row r="2" spans="1:6" x14ac:dyDescent="0.25">
      <c r="A2" s="65" t="s">
        <v>37</v>
      </c>
      <c r="B2" s="63"/>
      <c r="C2" s="63"/>
      <c r="D2" s="63"/>
      <c r="E2" s="63"/>
      <c r="F2" s="63"/>
    </row>
    <row r="3" spans="1:6" x14ac:dyDescent="0.25">
      <c r="A3" s="16"/>
      <c r="B3" s="17" t="s">
        <v>1</v>
      </c>
      <c r="C3" s="66" t="s">
        <v>44</v>
      </c>
      <c r="D3" s="66"/>
      <c r="E3" s="66"/>
      <c r="F3" s="66"/>
    </row>
    <row r="4" spans="1:6" s="3" customFormat="1" ht="42" customHeight="1" x14ac:dyDescent="0.25">
      <c r="A4" s="11" t="s">
        <v>45</v>
      </c>
      <c r="B4" s="12" t="s">
        <v>2</v>
      </c>
      <c r="C4" s="12" t="s">
        <v>3</v>
      </c>
      <c r="D4" s="13" t="s">
        <v>4</v>
      </c>
      <c r="E4" s="12" t="s">
        <v>5</v>
      </c>
      <c r="F4" s="11" t="s">
        <v>6</v>
      </c>
    </row>
    <row r="5" spans="1:6" x14ac:dyDescent="0.25">
      <c r="A5" s="54">
        <v>1</v>
      </c>
      <c r="B5" s="21" t="s">
        <v>7</v>
      </c>
      <c r="C5" s="22"/>
      <c r="D5" s="23"/>
      <c r="E5" s="24"/>
      <c r="F5" s="25"/>
    </row>
    <row r="6" spans="1:6" ht="34.5" customHeight="1" x14ac:dyDescent="0.25">
      <c r="A6" s="55">
        <v>1.01</v>
      </c>
      <c r="B6" s="26" t="s">
        <v>8</v>
      </c>
      <c r="C6" s="27" t="s">
        <v>9</v>
      </c>
      <c r="D6" s="28">
        <v>1</v>
      </c>
      <c r="E6" s="29">
        <v>0</v>
      </c>
      <c r="F6" s="30">
        <f>D6*E6</f>
        <v>0</v>
      </c>
    </row>
    <row r="7" spans="1:6" ht="31.5" x14ac:dyDescent="0.25">
      <c r="A7" s="55">
        <v>1.02</v>
      </c>
      <c r="B7" s="26" t="s">
        <v>10</v>
      </c>
      <c r="C7" s="27" t="s">
        <v>11</v>
      </c>
      <c r="D7" s="28">
        <v>1</v>
      </c>
      <c r="E7" s="29">
        <v>0</v>
      </c>
      <c r="F7" s="30">
        <f>D7*E7</f>
        <v>0</v>
      </c>
    </row>
    <row r="8" spans="1:6" x14ac:dyDescent="0.25">
      <c r="A8" s="56"/>
      <c r="B8" s="31" t="s">
        <v>12</v>
      </c>
      <c r="C8" s="32"/>
      <c r="D8" s="33"/>
      <c r="E8" s="31"/>
      <c r="F8" s="34">
        <f>SUM(F6:F7)</f>
        <v>0</v>
      </c>
    </row>
    <row r="9" spans="1:6" ht="20.45" customHeight="1" x14ac:dyDescent="0.25">
      <c r="A9" s="57">
        <v>2</v>
      </c>
      <c r="B9" s="35" t="s">
        <v>13</v>
      </c>
      <c r="C9" s="27"/>
      <c r="D9" s="36"/>
      <c r="E9" s="29"/>
      <c r="F9" s="30"/>
    </row>
    <row r="10" spans="1:6" ht="33.6" customHeight="1" x14ac:dyDescent="0.25">
      <c r="A10" s="55">
        <v>2.0099999999999998</v>
      </c>
      <c r="B10" s="26" t="s">
        <v>14</v>
      </c>
      <c r="C10" s="27" t="s">
        <v>15</v>
      </c>
      <c r="D10" s="28">
        <v>4.0199999999999996</v>
      </c>
      <c r="E10" s="29">
        <v>0</v>
      </c>
      <c r="F10" s="30">
        <f>D10*E10</f>
        <v>0</v>
      </c>
    </row>
    <row r="11" spans="1:6" s="5" customFormat="1" ht="35.25" customHeight="1" x14ac:dyDescent="0.25">
      <c r="A11" s="55">
        <v>2.02</v>
      </c>
      <c r="B11" s="26" t="s">
        <v>16</v>
      </c>
      <c r="C11" s="27" t="s">
        <v>15</v>
      </c>
      <c r="D11" s="37">
        <v>5.5</v>
      </c>
      <c r="E11" s="29">
        <v>0</v>
      </c>
      <c r="F11" s="30">
        <f>D11*E11</f>
        <v>0</v>
      </c>
    </row>
    <row r="12" spans="1:6" s="6" customFormat="1" ht="50.25" customHeight="1" x14ac:dyDescent="0.25">
      <c r="A12" s="58">
        <v>2.0299999999999998</v>
      </c>
      <c r="B12" s="38" t="s">
        <v>17</v>
      </c>
      <c r="C12" s="39" t="s">
        <v>18</v>
      </c>
      <c r="D12" s="40">
        <v>9.02</v>
      </c>
      <c r="E12" s="41">
        <v>0</v>
      </c>
      <c r="F12" s="42">
        <f>D12*E12</f>
        <v>0</v>
      </c>
    </row>
    <row r="13" spans="1:6" ht="33.75" customHeight="1" x14ac:dyDescent="0.25">
      <c r="A13" s="55">
        <v>2.04</v>
      </c>
      <c r="B13" s="26" t="s">
        <v>19</v>
      </c>
      <c r="C13" s="27" t="s">
        <v>18</v>
      </c>
      <c r="D13" s="28">
        <v>11.32</v>
      </c>
      <c r="E13" s="29">
        <v>0</v>
      </c>
      <c r="F13" s="30">
        <f>D13*E13</f>
        <v>0</v>
      </c>
    </row>
    <row r="14" spans="1:6" ht="32.25" customHeight="1" x14ac:dyDescent="0.25">
      <c r="A14" s="55">
        <v>2.0499999999999998</v>
      </c>
      <c r="B14" s="14" t="s">
        <v>20</v>
      </c>
      <c r="C14" s="27" t="s">
        <v>15</v>
      </c>
      <c r="D14" s="28">
        <v>4</v>
      </c>
      <c r="E14" s="29">
        <v>0</v>
      </c>
      <c r="F14" s="30">
        <f>D14*E14</f>
        <v>0</v>
      </c>
    </row>
    <row r="15" spans="1:6" x14ac:dyDescent="0.25">
      <c r="A15" s="56"/>
      <c r="B15" s="31" t="s">
        <v>21</v>
      </c>
      <c r="C15" s="32"/>
      <c r="D15" s="33"/>
      <c r="E15" s="31"/>
      <c r="F15" s="34">
        <f>SUM(F10:F14)</f>
        <v>0</v>
      </c>
    </row>
    <row r="16" spans="1:6" x14ac:dyDescent="0.25">
      <c r="A16" s="57">
        <v>3</v>
      </c>
      <c r="B16" s="43" t="s">
        <v>22</v>
      </c>
      <c r="C16" s="27"/>
      <c r="D16" s="28"/>
      <c r="E16" s="29"/>
      <c r="F16" s="42"/>
    </row>
    <row r="17" spans="1:6" ht="34.5" customHeight="1" x14ac:dyDescent="0.25">
      <c r="A17" s="55">
        <v>3.01</v>
      </c>
      <c r="B17" s="44" t="s">
        <v>23</v>
      </c>
      <c r="C17" s="45" t="s">
        <v>24</v>
      </c>
      <c r="D17" s="46">
        <v>4.5</v>
      </c>
      <c r="E17" s="47">
        <v>0</v>
      </c>
      <c r="F17" s="48">
        <f>D17*E17</f>
        <v>0</v>
      </c>
    </row>
    <row r="18" spans="1:6" ht="17.45" customHeight="1" x14ac:dyDescent="0.25">
      <c r="A18" s="55">
        <v>3.02</v>
      </c>
      <c r="B18" s="44" t="s">
        <v>25</v>
      </c>
      <c r="C18" s="45" t="s">
        <v>18</v>
      </c>
      <c r="D18" s="46">
        <v>5</v>
      </c>
      <c r="E18" s="47">
        <v>0</v>
      </c>
      <c r="F18" s="48">
        <f>D18*E18</f>
        <v>0</v>
      </c>
    </row>
    <row r="19" spans="1:6" s="5" customFormat="1" ht="102.75" customHeight="1" x14ac:dyDescent="0.25">
      <c r="A19" s="59">
        <v>3.03</v>
      </c>
      <c r="B19" s="49" t="s">
        <v>38</v>
      </c>
      <c r="C19" s="45" t="s">
        <v>18</v>
      </c>
      <c r="D19" s="46">
        <v>7.35</v>
      </c>
      <c r="E19" s="47">
        <v>0</v>
      </c>
      <c r="F19" s="50">
        <f>D19*E19</f>
        <v>0</v>
      </c>
    </row>
    <row r="20" spans="1:6" x14ac:dyDescent="0.25">
      <c r="A20" s="56"/>
      <c r="B20" s="31" t="s">
        <v>26</v>
      </c>
      <c r="C20" s="32"/>
      <c r="D20" s="33"/>
      <c r="E20" s="31"/>
      <c r="F20" s="34">
        <f>SUM(F17:F19)</f>
        <v>0</v>
      </c>
    </row>
    <row r="21" spans="1:6" x14ac:dyDescent="0.25">
      <c r="A21" s="57">
        <v>4</v>
      </c>
      <c r="B21" s="35" t="s">
        <v>27</v>
      </c>
      <c r="C21" s="27"/>
      <c r="D21" s="28"/>
      <c r="E21" s="29"/>
      <c r="F21" s="30"/>
    </row>
    <row r="22" spans="1:6" s="5" customFormat="1" ht="65.25" customHeight="1" x14ac:dyDescent="0.25">
      <c r="A22" s="55">
        <v>4.01</v>
      </c>
      <c r="B22" s="26" t="s">
        <v>39</v>
      </c>
      <c r="C22" s="27" t="s">
        <v>18</v>
      </c>
      <c r="D22" s="28">
        <v>10</v>
      </c>
      <c r="E22" s="29">
        <v>0</v>
      </c>
      <c r="F22" s="30">
        <f>D22*E22</f>
        <v>0</v>
      </c>
    </row>
    <row r="23" spans="1:6" s="5" customFormat="1" ht="67.5" customHeight="1" x14ac:dyDescent="0.25">
      <c r="A23" s="55">
        <v>4.0199999999999996</v>
      </c>
      <c r="B23" s="26" t="s">
        <v>40</v>
      </c>
      <c r="C23" s="27" t="s">
        <v>18</v>
      </c>
      <c r="D23" s="28">
        <v>13.475</v>
      </c>
      <c r="E23" s="29">
        <v>0</v>
      </c>
      <c r="F23" s="30">
        <f>D23*E23</f>
        <v>0</v>
      </c>
    </row>
    <row r="24" spans="1:6" s="5" customFormat="1" ht="53.25" customHeight="1" x14ac:dyDescent="0.25">
      <c r="A24" s="55">
        <v>4.03</v>
      </c>
      <c r="B24" s="26" t="s">
        <v>41</v>
      </c>
      <c r="C24" s="39" t="s">
        <v>18</v>
      </c>
      <c r="D24" s="40">
        <v>36</v>
      </c>
      <c r="E24" s="29">
        <v>0</v>
      </c>
      <c r="F24" s="30">
        <f>D24*E24</f>
        <v>0</v>
      </c>
    </row>
    <row r="25" spans="1:6" s="5" customFormat="1" ht="31.5" x14ac:dyDescent="0.25">
      <c r="A25" s="55">
        <v>4.04</v>
      </c>
      <c r="B25" s="26" t="s">
        <v>42</v>
      </c>
      <c r="C25" s="27" t="s">
        <v>18</v>
      </c>
      <c r="D25" s="51">
        <v>2</v>
      </c>
      <c r="E25" s="29">
        <v>0</v>
      </c>
      <c r="F25" s="30">
        <f>D25*E25</f>
        <v>0</v>
      </c>
    </row>
    <row r="26" spans="1:6" s="5" customFormat="1" x14ac:dyDescent="0.25">
      <c r="A26" s="56"/>
      <c r="B26" s="31" t="s">
        <v>28</v>
      </c>
      <c r="C26" s="32"/>
      <c r="D26" s="33"/>
      <c r="E26" s="31"/>
      <c r="F26" s="34">
        <f>SUM(F22:F25)</f>
        <v>0</v>
      </c>
    </row>
    <row r="27" spans="1:6" ht="15.75" customHeight="1" x14ac:dyDescent="0.25">
      <c r="A27" s="57">
        <v>5</v>
      </c>
      <c r="B27" s="35" t="s">
        <v>29</v>
      </c>
      <c r="C27" s="27"/>
      <c r="D27" s="28"/>
      <c r="E27" s="29"/>
      <c r="F27" s="30"/>
    </row>
    <row r="28" spans="1:6" x14ac:dyDescent="0.25">
      <c r="A28" s="57"/>
      <c r="B28" s="35" t="s">
        <v>30</v>
      </c>
      <c r="C28" s="27"/>
      <c r="D28" s="28"/>
      <c r="E28" s="29"/>
      <c r="F28" s="30"/>
    </row>
    <row r="29" spans="1:6" ht="70.5" customHeight="1" x14ac:dyDescent="0.25">
      <c r="A29" s="55">
        <v>5.01</v>
      </c>
      <c r="B29" s="26" t="s">
        <v>31</v>
      </c>
      <c r="C29" s="27" t="s">
        <v>32</v>
      </c>
      <c r="D29" s="28">
        <v>2</v>
      </c>
      <c r="E29" s="29">
        <v>0</v>
      </c>
      <c r="F29" s="30">
        <f t="shared" ref="F29:F33" si="0">D29*E29</f>
        <v>0</v>
      </c>
    </row>
    <row r="30" spans="1:6" ht="63.75" customHeight="1" x14ac:dyDescent="0.25">
      <c r="A30" s="59">
        <v>5.0199999999999996</v>
      </c>
      <c r="B30" s="26" t="s">
        <v>36</v>
      </c>
      <c r="C30" s="45" t="s">
        <v>32</v>
      </c>
      <c r="D30" s="46">
        <v>2</v>
      </c>
      <c r="E30" s="47">
        <v>0</v>
      </c>
      <c r="F30" s="50">
        <f>D30*E30</f>
        <v>0</v>
      </c>
    </row>
    <row r="31" spans="1:6" ht="63" customHeight="1" x14ac:dyDescent="0.25">
      <c r="A31" s="59">
        <v>5.03</v>
      </c>
      <c r="B31" s="44" t="s">
        <v>33</v>
      </c>
      <c r="C31" s="45" t="s">
        <v>32</v>
      </c>
      <c r="D31" s="46">
        <v>1</v>
      </c>
      <c r="E31" s="47">
        <v>0</v>
      </c>
      <c r="F31" s="50">
        <f t="shared" si="0"/>
        <v>0</v>
      </c>
    </row>
    <row r="32" spans="1:6" ht="33.6" customHeight="1" x14ac:dyDescent="0.25">
      <c r="A32" s="55">
        <v>5.04</v>
      </c>
      <c r="B32" s="14" t="s">
        <v>34</v>
      </c>
      <c r="C32" s="27" t="s">
        <v>24</v>
      </c>
      <c r="D32" s="28">
        <v>7</v>
      </c>
      <c r="E32" s="29">
        <v>0</v>
      </c>
      <c r="F32" s="30">
        <f t="shared" si="0"/>
        <v>0</v>
      </c>
    </row>
    <row r="33" spans="1:7" ht="142.5" customHeight="1" x14ac:dyDescent="0.25">
      <c r="A33" s="55">
        <v>5.05</v>
      </c>
      <c r="B33" s="14" t="s">
        <v>43</v>
      </c>
      <c r="C33" s="27" t="s">
        <v>11</v>
      </c>
      <c r="D33" s="28">
        <v>1</v>
      </c>
      <c r="E33" s="29">
        <v>0</v>
      </c>
      <c r="F33" s="30">
        <f t="shared" si="0"/>
        <v>0</v>
      </c>
    </row>
    <row r="34" spans="1:7" ht="19.899999999999999" customHeight="1" x14ac:dyDescent="0.25">
      <c r="A34" s="56"/>
      <c r="B34" s="31" t="s">
        <v>28</v>
      </c>
      <c r="C34" s="32"/>
      <c r="D34" s="33"/>
      <c r="E34" s="31"/>
      <c r="F34" s="34">
        <f>SUM(F29:F33)</f>
        <v>0</v>
      </c>
    </row>
    <row r="35" spans="1:7" ht="24.6" customHeight="1" x14ac:dyDescent="0.25">
      <c r="A35" s="18"/>
      <c r="B35" s="53" t="s">
        <v>35</v>
      </c>
      <c r="C35" s="19"/>
      <c r="D35" s="20"/>
      <c r="E35" s="53"/>
      <c r="F35" s="52">
        <f>SUM(F8,F15,F20,F26,F34)</f>
        <v>0</v>
      </c>
    </row>
    <row r="42" spans="1:7" x14ac:dyDescent="0.25">
      <c r="B42" s="67"/>
      <c r="C42" s="67"/>
      <c r="D42" s="67"/>
      <c r="E42" s="67"/>
      <c r="F42" s="67"/>
      <c r="G42" s="67"/>
    </row>
    <row r="43" spans="1:7" x14ac:dyDescent="0.25">
      <c r="B43" s="67"/>
      <c r="C43" s="67"/>
      <c r="D43" s="67"/>
      <c r="E43" s="67"/>
      <c r="F43" s="67"/>
      <c r="G43" s="67"/>
    </row>
    <row r="44" spans="1:7" x14ac:dyDescent="0.25">
      <c r="A44" s="62"/>
      <c r="B44" s="2"/>
      <c r="C44" s="2"/>
      <c r="F44" s="2"/>
    </row>
    <row r="45" spans="1:7" x14ac:dyDescent="0.25">
      <c r="A45" s="62"/>
      <c r="B45" s="2"/>
      <c r="C45" s="2"/>
      <c r="F45" s="2"/>
    </row>
    <row r="46" spans="1:7" x14ac:dyDescent="0.25">
      <c r="A46" s="62"/>
      <c r="B46" s="2"/>
      <c r="C46" s="2"/>
      <c r="F46" s="2"/>
    </row>
    <row r="47" spans="1:7" x14ac:dyDescent="0.25">
      <c r="A47" s="62"/>
      <c r="B47" s="2"/>
      <c r="C47" s="2"/>
      <c r="F47" s="2"/>
    </row>
    <row r="48" spans="1:7" x14ac:dyDescent="0.25">
      <c r="A48" s="62"/>
      <c r="B48" s="2"/>
      <c r="C48" s="2"/>
      <c r="F48" s="2"/>
    </row>
    <row r="49" spans="1:6" x14ac:dyDescent="0.25">
      <c r="A49" s="62"/>
      <c r="B49" s="2"/>
      <c r="C49" s="2"/>
      <c r="F49" s="2"/>
    </row>
    <row r="50" spans="1:6" x14ac:dyDescent="0.25">
      <c r="A50" s="62"/>
      <c r="B50" s="2"/>
      <c r="C50" s="2"/>
      <c r="F50" s="2"/>
    </row>
    <row r="51" spans="1:6" x14ac:dyDescent="0.25">
      <c r="A51" s="62"/>
      <c r="B51" s="2"/>
      <c r="C51" s="2"/>
      <c r="F51" s="2"/>
    </row>
    <row r="52" spans="1:6" x14ac:dyDescent="0.25">
      <c r="A52" s="62"/>
      <c r="B52" s="2"/>
      <c r="C52" s="2"/>
      <c r="F52" s="2"/>
    </row>
    <row r="53" spans="1:6" x14ac:dyDescent="0.25">
      <c r="A53" s="62"/>
      <c r="B53" s="2"/>
      <c r="C53" s="2"/>
      <c r="F53" s="2"/>
    </row>
    <row r="54" spans="1:6" x14ac:dyDescent="0.25">
      <c r="A54" s="62"/>
      <c r="B54" s="2"/>
      <c r="C54" s="2"/>
      <c r="F54" s="2"/>
    </row>
    <row r="55" spans="1:6" x14ac:dyDescent="0.25">
      <c r="A55" s="62"/>
      <c r="B55" s="2"/>
      <c r="C55" s="2"/>
      <c r="F55" s="2"/>
    </row>
    <row r="56" spans="1:6" x14ac:dyDescent="0.25">
      <c r="A56" s="62"/>
      <c r="B56" s="2"/>
      <c r="C56" s="2"/>
      <c r="F56" s="2"/>
    </row>
    <row r="57" spans="1:6" x14ac:dyDescent="0.25">
      <c r="A57" s="62"/>
      <c r="B57" s="2"/>
      <c r="C57" s="2"/>
      <c r="F57" s="2"/>
    </row>
    <row r="58" spans="1:6" x14ac:dyDescent="0.25">
      <c r="A58" s="62"/>
      <c r="B58" s="2"/>
      <c r="C58" s="2"/>
      <c r="F58" s="2"/>
    </row>
    <row r="59" spans="1:6" x14ac:dyDescent="0.25">
      <c r="A59" s="62"/>
      <c r="B59" s="2"/>
      <c r="C59" s="2"/>
      <c r="F59" s="2"/>
    </row>
    <row r="60" spans="1:6" x14ac:dyDescent="0.25">
      <c r="A60" s="62"/>
      <c r="B60" s="2"/>
      <c r="C60" s="2"/>
      <c r="F60" s="2"/>
    </row>
    <row r="61" spans="1:6" x14ac:dyDescent="0.25">
      <c r="A61" s="62"/>
      <c r="B61" s="2"/>
      <c r="C61" s="2"/>
      <c r="F61" s="2"/>
    </row>
    <row r="62" spans="1:6" x14ac:dyDescent="0.25">
      <c r="A62" s="62"/>
      <c r="B62" s="2"/>
      <c r="C62" s="2"/>
      <c r="F62" s="2"/>
    </row>
    <row r="63" spans="1:6" x14ac:dyDescent="0.25">
      <c r="A63" s="62"/>
      <c r="B63" s="2"/>
      <c r="C63" s="2"/>
      <c r="F63" s="2"/>
    </row>
    <row r="64" spans="1:6" x14ac:dyDescent="0.25">
      <c r="A64" s="62"/>
      <c r="B64" s="2"/>
      <c r="C64" s="2"/>
      <c r="F64" s="2"/>
    </row>
    <row r="65" spans="1:6" x14ac:dyDescent="0.25">
      <c r="A65" s="62"/>
      <c r="B65" s="2"/>
      <c r="C65" s="2"/>
      <c r="F65" s="2"/>
    </row>
    <row r="66" spans="1:6" x14ac:dyDescent="0.25">
      <c r="A66" s="62"/>
      <c r="B66" s="2"/>
      <c r="C66" s="2"/>
      <c r="F66" s="2"/>
    </row>
    <row r="67" spans="1:6" x14ac:dyDescent="0.25">
      <c r="A67" s="62"/>
      <c r="B67" s="2"/>
      <c r="C67" s="2"/>
      <c r="F67" s="2"/>
    </row>
    <row r="68" spans="1:6" x14ac:dyDescent="0.25">
      <c r="A68" s="62"/>
      <c r="B68" s="2"/>
      <c r="C68" s="2"/>
      <c r="F68" s="2"/>
    </row>
    <row r="69" spans="1:6" x14ac:dyDescent="0.25">
      <c r="A69" s="62"/>
      <c r="B69" s="2"/>
      <c r="C69" s="2"/>
      <c r="F69" s="2"/>
    </row>
    <row r="70" spans="1:6" x14ac:dyDescent="0.25">
      <c r="A70" s="62"/>
      <c r="B70" s="2"/>
      <c r="C70" s="2"/>
      <c r="F70" s="2"/>
    </row>
    <row r="71" spans="1:6" x14ac:dyDescent="0.25">
      <c r="A71" s="62"/>
      <c r="B71" s="2"/>
      <c r="C71" s="2"/>
      <c r="F71" s="2"/>
    </row>
    <row r="72" spans="1:6" x14ac:dyDescent="0.25">
      <c r="A72" s="62"/>
      <c r="B72" s="2"/>
      <c r="C72" s="2"/>
      <c r="F72" s="2"/>
    </row>
    <row r="73" spans="1:6" x14ac:dyDescent="0.25">
      <c r="A73" s="62"/>
      <c r="B73" s="2"/>
      <c r="C73" s="2"/>
      <c r="F73" s="2"/>
    </row>
    <row r="74" spans="1:6" x14ac:dyDescent="0.25">
      <c r="A74" s="62"/>
      <c r="B74" s="2"/>
      <c r="C74" s="2"/>
      <c r="F74" s="2"/>
    </row>
    <row r="75" spans="1:6" x14ac:dyDescent="0.25">
      <c r="A75" s="62"/>
      <c r="B75" s="2"/>
      <c r="C75" s="2"/>
      <c r="F75" s="2"/>
    </row>
    <row r="76" spans="1:6" x14ac:dyDescent="0.25">
      <c r="A76" s="62"/>
      <c r="B76" s="2"/>
      <c r="C76" s="2"/>
      <c r="F76" s="2"/>
    </row>
    <row r="77" spans="1:6" x14ac:dyDescent="0.25">
      <c r="A77" s="62"/>
      <c r="B77" s="2"/>
      <c r="C77" s="2"/>
      <c r="F77" s="2"/>
    </row>
    <row r="78" spans="1:6" x14ac:dyDescent="0.25">
      <c r="A78" s="62"/>
      <c r="B78" s="2"/>
      <c r="C78" s="2"/>
      <c r="F78" s="2"/>
    </row>
    <row r="79" spans="1:6" x14ac:dyDescent="0.25">
      <c r="A79" s="62"/>
      <c r="B79" s="2"/>
      <c r="C79" s="2"/>
      <c r="F79" s="2"/>
    </row>
    <row r="80" spans="1:6" x14ac:dyDescent="0.25">
      <c r="A80" s="62"/>
      <c r="B80" s="2"/>
      <c r="C80" s="2"/>
      <c r="F80" s="2"/>
    </row>
    <row r="81" spans="2:7" x14ac:dyDescent="0.25">
      <c r="B81" s="1"/>
      <c r="C81" s="8"/>
      <c r="E81" s="9"/>
      <c r="F81" s="2"/>
      <c r="G81" s="1"/>
    </row>
    <row r="82" spans="2:7" x14ac:dyDescent="0.25">
      <c r="B82" s="1"/>
      <c r="C82" s="8"/>
      <c r="E82" s="9"/>
      <c r="F82" s="2"/>
      <c r="G82" s="1"/>
    </row>
    <row r="83" spans="2:7" x14ac:dyDescent="0.25">
      <c r="B83" s="1"/>
      <c r="C83" s="8"/>
      <c r="E83" s="9"/>
      <c r="F83" s="2"/>
      <c r="G83" s="1"/>
    </row>
  </sheetData>
  <mergeCells count="5">
    <mergeCell ref="B1:E1"/>
    <mergeCell ref="A2:F2"/>
    <mergeCell ref="C3:F3"/>
    <mergeCell ref="B42:G42"/>
    <mergeCell ref="B43:G43"/>
  </mergeCells>
  <pageMargins left="0.7" right="0.7" top="0.20624999999999999" bottom="0.13750000000000001"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Ngulere PS Boys Juba</vt:lpstr>
    </vt:vector>
  </TitlesOfParts>
  <Company>Microsoft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Malteser</cp:lastModifiedBy>
  <dcterms:created xsi:type="dcterms:W3CDTF">2022-03-25T09:21:15Z</dcterms:created>
  <dcterms:modified xsi:type="dcterms:W3CDTF">2022-03-26T08:20:00Z</dcterms:modified>
</cp:coreProperties>
</file>