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D:\Malteser South Sudan\Procurement\ITB\ITT 2020\PRFR-JUB-0268 for rehabilitation of 6 blocks of latrines\"/>
    </mc:Choice>
  </mc:AlternateContent>
  <xr:revisionPtr revIDLastSave="0" documentId="13_ncr:1_{CA977759-289A-4056-8EA6-AF2B4F607B90}" xr6:coauthVersionLast="45" xr6:coauthVersionMax="45" xr10:uidLastSave="{00000000-0000-0000-0000-000000000000}"/>
  <bookViews>
    <workbookView xWindow="-120" yWindow="-120" windowWidth="20730" windowHeight="11160" activeTab="2" xr2:uid="{00000000-000D-0000-FFFF-FFFF00000000}"/>
  </bookViews>
  <sheets>
    <sheet name="Boys- Tokiman   School" sheetId="1" r:id="rId1"/>
    <sheet name="Boys-Gumbo Basic Primary School" sheetId="7" r:id="rId2"/>
    <sheet name="Boys- Malakia Primary School" sheetId="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 i="6" l="1"/>
  <c r="F37" i="6" l="1"/>
  <c r="F36" i="6"/>
  <c r="F35" i="6"/>
  <c r="F34" i="6"/>
  <c r="F33" i="6"/>
  <c r="F32" i="6"/>
  <c r="F28" i="6"/>
  <c r="F27" i="6"/>
  <c r="F26" i="6"/>
  <c r="F25" i="6"/>
  <c r="F22" i="6"/>
  <c r="F21" i="6"/>
  <c r="F20" i="6"/>
  <c r="F19" i="6"/>
  <c r="F16" i="6"/>
  <c r="F15" i="6"/>
  <c r="F14" i="6"/>
  <c r="F13" i="6"/>
  <c r="F12" i="6"/>
  <c r="F8" i="6"/>
  <c r="F7" i="6"/>
  <c r="F6" i="6"/>
  <c r="F9" i="6" l="1"/>
  <c r="F29" i="6"/>
  <c r="F23" i="6"/>
  <c r="F17" i="6"/>
  <c r="F38" i="6"/>
  <c r="F27" i="7"/>
  <c r="F36" i="7"/>
  <c r="F35" i="7"/>
  <c r="F34" i="7"/>
  <c r="F33" i="7"/>
  <c r="F32" i="7"/>
  <c r="F31" i="7"/>
  <c r="F26" i="7"/>
  <c r="F25" i="7"/>
  <c r="F24" i="7"/>
  <c r="F21" i="7"/>
  <c r="F20" i="7"/>
  <c r="F19" i="7"/>
  <c r="F18" i="7"/>
  <c r="F15" i="7"/>
  <c r="F14" i="7"/>
  <c r="F13" i="7"/>
  <c r="F12" i="7"/>
  <c r="F11" i="7"/>
  <c r="F8" i="7"/>
  <c r="F7" i="7"/>
  <c r="F6" i="7"/>
  <c r="F28" i="7" l="1"/>
  <c r="F39" i="6"/>
  <c r="F9" i="7"/>
  <c r="F22" i="7"/>
  <c r="F16" i="7"/>
  <c r="F37" i="7"/>
  <c r="F38" i="7" l="1"/>
  <c r="F27" i="1"/>
  <c r="F37" i="1" l="1"/>
  <c r="F36" i="1"/>
  <c r="F35" i="1"/>
  <c r="F34" i="1"/>
  <c r="F33" i="1"/>
  <c r="F32" i="1"/>
  <c r="F31" i="1"/>
  <c r="F26" i="1"/>
  <c r="F25" i="1"/>
  <c r="F24" i="1"/>
  <c r="F21" i="1"/>
  <c r="F20" i="1"/>
  <c r="F19" i="1"/>
  <c r="F18" i="1"/>
  <c r="F15" i="1"/>
  <c r="F14" i="1"/>
  <c r="F13" i="1"/>
  <c r="F12" i="1"/>
  <c r="F9" i="1"/>
  <c r="F8" i="1"/>
  <c r="F7" i="1"/>
  <c r="F38" i="1" l="1"/>
  <c r="F28" i="1"/>
  <c r="F10" i="1"/>
  <c r="F22" i="1"/>
  <c r="F16" i="1"/>
  <c r="F39" i="1" l="1"/>
</calcChain>
</file>

<file path=xl/sharedStrings.xml><?xml version="1.0" encoding="utf-8"?>
<sst xmlns="http://schemas.openxmlformats.org/spreadsheetml/2006/main" count="203" uniqueCount="71">
  <si>
    <t xml:space="preserve">Bill Of Quantities </t>
  </si>
  <si>
    <t xml:space="preserve"> </t>
  </si>
  <si>
    <t>SNo.</t>
  </si>
  <si>
    <t>Item</t>
  </si>
  <si>
    <t>Unit</t>
  </si>
  <si>
    <t>Quantity</t>
  </si>
  <si>
    <t>Unit rate (USD)</t>
  </si>
  <si>
    <t>Amount (USD)</t>
  </si>
  <si>
    <t>Contractors general obligation</t>
  </si>
  <si>
    <t xml:space="preserve">Preconstruction works, mobilization and demolization </t>
  </si>
  <si>
    <t>Lump  sum</t>
  </si>
  <si>
    <t>Sub-total 1</t>
  </si>
  <si>
    <t xml:space="preserve">Site clearence and disposal of all materials arising from clearing </t>
  </si>
  <si>
    <t>Sq.m</t>
  </si>
  <si>
    <t>Sub-total 2</t>
  </si>
  <si>
    <t>Sub-structure</t>
  </si>
  <si>
    <t>Cu.m</t>
  </si>
  <si>
    <t>Imported murrum (gravel) well spread levelled and compacted.</t>
  </si>
  <si>
    <t>Sub-total 3</t>
  </si>
  <si>
    <t>Super-structure</t>
  </si>
  <si>
    <t>m</t>
  </si>
  <si>
    <t>Sub-total 4</t>
  </si>
  <si>
    <t>Finishes</t>
  </si>
  <si>
    <r>
      <rPr>
        <b/>
        <sz val="11"/>
        <color theme="1"/>
        <rFont val="Arial Narrow"/>
        <family val="2"/>
      </rPr>
      <t xml:space="preserve">Steel cement rendering </t>
    </r>
    <r>
      <rPr>
        <sz val="11"/>
        <color theme="1"/>
        <rFont val="Arial Narrow"/>
        <family val="2"/>
      </rPr>
      <t xml:space="preserve">                                                                                                                                 Desigining foot resting and drop hole per standard and rendering smooth cement on the  concrete floor (Smoothing), Handwashing facility,and all surrounding of the aprone.</t>
    </r>
  </si>
  <si>
    <t>Sub-total 5</t>
  </si>
  <si>
    <t xml:space="preserve">Supplies and Fittings </t>
  </si>
  <si>
    <t>Door and windows (use lead lined metal as frames )</t>
  </si>
  <si>
    <t>No</t>
  </si>
  <si>
    <t xml:space="preserve">Supply and installing vent pipe in  toilet rooms with  all its necessary  required items including painting </t>
  </si>
  <si>
    <t xml:space="preserve">Supply and install 1.5 inche dai galvanised circular hollow section hand rails to the disabled room </t>
  </si>
  <si>
    <t xml:space="preserve">Supply padded direct drop arm (plastic sanitatry )  for  disable </t>
  </si>
  <si>
    <t>Grand Total</t>
  </si>
  <si>
    <t xml:space="preserve">Excavation a strip foundation for aprone  all the around the building </t>
  </si>
  <si>
    <t>Fabricate, replace and installing  metal windows including fabrication and painting with proper ventilation</t>
  </si>
  <si>
    <t>300mm walling for the excavated  and plinth walls in standard concrete blocks bedded and jointed 1:4 cement sand mortar for the aprone</t>
  </si>
  <si>
    <t xml:space="preserve">Remove the existing  partition at the curtain  and course above the door wall  </t>
  </si>
  <si>
    <r>
      <rPr>
        <b/>
        <i/>
        <sz val="11"/>
        <color theme="1"/>
        <rFont val="Arial Narrow"/>
        <family val="2"/>
      </rPr>
      <t xml:space="preserve">Painting  </t>
    </r>
    <r>
      <rPr>
        <sz val="11"/>
        <color theme="1"/>
        <rFont val="Arial Narrow"/>
        <family val="2"/>
      </rPr>
      <t xml:space="preserve">                                                                                                                                                         Prepare surface, apply primer coats and three coats of plastic emulsion paint to exterior and interior rendered with oil paints.</t>
    </r>
  </si>
  <si>
    <t>County: Rajaf County</t>
  </si>
  <si>
    <t xml:space="preserve"> Rehabilitation of  Primary School  Boys Latrine Block  in   Jubek State     </t>
  </si>
  <si>
    <t>Remove the existing flate roof from the toilet</t>
  </si>
  <si>
    <t xml:space="preserve">13mm thick  cement sand (1:4) plastering to aprone and Hand washing facility wall rendered in cement </t>
  </si>
  <si>
    <t>Supply and installing of metal doors (shutter and frames) including fabrication and painting; in square and rectangular hollow section metal with proper  in and out locking system including  big size 2 padlocks for D2</t>
  </si>
  <si>
    <t xml:space="preserve">Replace the existing broken  vent pipe in  toilet rooms with  all its necessary  required items including painting </t>
  </si>
  <si>
    <t>Disluge all the waste in the pit of the latrine</t>
  </si>
  <si>
    <r>
      <rPr>
        <b/>
        <sz val="11"/>
        <color theme="1"/>
        <rFont val="Arial Narrow"/>
        <family val="2"/>
      </rPr>
      <t xml:space="preserve">plastering  </t>
    </r>
    <r>
      <rPr>
        <sz val="11"/>
        <color theme="1"/>
        <rFont val="Arial Narrow"/>
        <family val="2"/>
      </rPr>
      <t xml:space="preserve">                                                                                                                                                    some Interior Smooth  and rough plaster up to window level with red oxide paint plastering 15mm thick with 1:4 cement sand mortar </t>
    </r>
  </si>
  <si>
    <t>Supply and installing of metal doors including fabrication and painting; in square and rectangular hollow section metal with proper  in and out locking system including  big size 2 padlocks for D2 and D1</t>
  </si>
  <si>
    <t xml:space="preserve"> School: Tokiman Primary School</t>
  </si>
  <si>
    <r>
      <t>Tiles works:</t>
    </r>
    <r>
      <rPr>
        <sz val="11"/>
        <color theme="1"/>
        <rFont val="Arial Narrow"/>
        <family val="2"/>
      </rPr>
      <t xml:space="preserve">Tiling the hand washing facilility using 200mmx300mm smooth wall tiles </t>
    </r>
  </si>
  <si>
    <r>
      <rPr>
        <b/>
        <sz val="11"/>
        <color theme="1"/>
        <rFont val="Arial Narrow"/>
        <family val="2"/>
      </rPr>
      <t xml:space="preserve">Smooth and rough plastering  </t>
    </r>
    <r>
      <rPr>
        <sz val="11"/>
        <color theme="1"/>
        <rFont val="Arial Narrow"/>
        <family val="2"/>
      </rPr>
      <t xml:space="preserve">                                                                                                                                                    some Interior Smooth  and rough plaster up to window level at 15mm thick with 1:4 cement sand mortar </t>
    </r>
  </si>
  <si>
    <t xml:space="preserve">Supply and install rain water gutter at the rear side of the roof and direct the water down using PVC pipe of 3'' and 3\4  two taps for the handwashing facility </t>
  </si>
  <si>
    <t xml:space="preserve">Excavation a strip foundation for aprone and handwashing facility all the around the building </t>
  </si>
  <si>
    <t xml:space="preserve">13mm thick  cement sand (1:3) plastering to aprone Hand washing facility, floor and wall </t>
  </si>
  <si>
    <t xml:space="preserve">Fabricate, paint and install hollow section metal of 25x30mm at the spacing of 100mm end point  above the cutain wall as showing in the drawing </t>
  </si>
  <si>
    <t xml:space="preserve">Remove the existing flate roof of the facility </t>
  </si>
  <si>
    <t>Concrete (1:2:4) to 100mm thick splash aprone, Hand washing facility, corridor to the level of the doors and ramp</t>
  </si>
  <si>
    <t>4..04</t>
  </si>
  <si>
    <t xml:space="preserve"> School: Gumbo Basic Primary School</t>
  </si>
  <si>
    <t>County: Rajef County</t>
  </si>
  <si>
    <r>
      <rPr>
        <b/>
        <i/>
        <sz val="11"/>
        <color theme="1"/>
        <rFont val="Arial Narrow"/>
        <family val="2"/>
      </rPr>
      <t>Roofing</t>
    </r>
    <r>
      <rPr>
        <b/>
        <sz val="11"/>
        <color theme="1"/>
        <rFont val="Arial Narrow"/>
        <family val="2"/>
      </rPr>
      <t xml:space="preserve">  </t>
    </r>
    <r>
      <rPr>
        <sz val="11"/>
        <color theme="1"/>
        <rFont val="Arial Narrow"/>
        <family val="2"/>
      </rPr>
      <t xml:space="preserve">                                                                                                                                                                   </t>
    </r>
    <r>
      <rPr>
        <u/>
        <sz val="11"/>
        <color theme="1"/>
        <rFont val="Arial Narrow"/>
        <family val="2"/>
      </rPr>
      <t>Supply all required items</t>
    </r>
    <r>
      <rPr>
        <sz val="11"/>
        <color theme="1"/>
        <rFont val="Arial Narrow"/>
        <family val="2"/>
      </rPr>
      <t xml:space="preserve"> and re-construct the  roof as per the drawing including the extension(hard timber rafter 4"X2",hard  timber purlins 3"X2",hard  timber facial boards 9"X1" smoothly sharp  including painting and  prepainted (blue)corrugated roofing sheets guage 28)  at the roof plan area as shown in the drawing with at cirlcular hollow section column of 100mm dia</t>
    </r>
  </si>
  <si>
    <t xml:space="preserve">Excavation 0.5m depth and 0.4 width for a strip foundation for aprone  all the around the building </t>
  </si>
  <si>
    <t>Construct 300mm thick foundation for aprone and curtain walls  in Standad concrete blocks bedded and jointed 1:4 cement sand mortar for the aprone</t>
  </si>
  <si>
    <t xml:space="preserve">Demolish the existing curtain wall with all the of its partition walls </t>
  </si>
  <si>
    <t>Kg</t>
  </si>
  <si>
    <t xml:space="preserve">Remove the existing weak course from above the door wall  </t>
  </si>
  <si>
    <t>High tensile steel bars (12mm and 8mm) including cutting bending tying,hooking and fixing.</t>
  </si>
  <si>
    <r>
      <rPr>
        <b/>
        <sz val="11"/>
        <color theme="1"/>
        <rFont val="Arial Narrow"/>
        <family val="2"/>
      </rPr>
      <t xml:space="preserve">plastering  </t>
    </r>
    <r>
      <rPr>
        <sz val="11"/>
        <color theme="1"/>
        <rFont val="Arial Narrow"/>
        <family val="2"/>
      </rPr>
      <t xml:space="preserve">                                                                                                                                                     Interior Smooth  and exterior  rough plaster up to window level at 15mm thick with 1:4 cement sand mortar </t>
    </r>
  </si>
  <si>
    <t>Replace the existing wooden doors and Supply, installing a metal doors (Shutters and frames) including fabrication and painting; in  metalic plate and louvers for ventilation 0.3 at the top and bottom of the shutter and proper  in and out locking system with a medium size padlocks for D1 and repainting of the existing windows</t>
  </si>
  <si>
    <t>Repair all the existing  metal doors including fabrication and painting; in  metalic plate and louvers for ventilation 0.3 at the top and bottom of the shutter and proper  in and out locking system with a medium size padlocks for D1 and all the windows</t>
  </si>
  <si>
    <t xml:space="preserve"> School: Malakia Primary School</t>
  </si>
  <si>
    <t xml:space="preserve"> Rehabilitation of  Primary School  Boys/Teacher Latrine Block  in   Jubek State     </t>
  </si>
  <si>
    <t>Kator Town Block Council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</si>
</sst>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b/>
      <sz val="12"/>
      <color theme="1"/>
      <name val="Calibri"/>
      <family val="2"/>
      <scheme val="minor"/>
    </font>
    <font>
      <sz val="12"/>
      <color theme="1"/>
      <name val="Calibri"/>
      <family val="2"/>
      <scheme val="minor"/>
    </font>
    <font>
      <b/>
      <sz val="11"/>
      <color theme="1"/>
      <name val="Arial Narrow"/>
      <family val="2"/>
    </font>
    <font>
      <sz val="11"/>
      <color theme="1"/>
      <name val="Arial Narrow"/>
      <family val="2"/>
    </font>
    <font>
      <sz val="11"/>
      <name val="Arial Narrow"/>
      <family val="2"/>
    </font>
    <font>
      <b/>
      <i/>
      <sz val="11"/>
      <color theme="1"/>
      <name val="Arial Narrow"/>
      <family val="2"/>
    </font>
    <font>
      <u/>
      <sz val="11"/>
      <color theme="1"/>
      <name val="Arial Narrow"/>
      <family val="2"/>
    </font>
    <font>
      <b/>
      <u/>
      <sz val="11"/>
      <color theme="1"/>
      <name val="Arial Narrow"/>
      <family val="2"/>
    </font>
  </fonts>
  <fills count="5">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s>
  <cellStyleXfs count="1">
    <xf numFmtId="0" fontId="0" fillId="0" borderId="0"/>
  </cellStyleXfs>
  <cellXfs count="119">
    <xf numFmtId="0" fontId="0" fillId="0" borderId="0" xfId="0"/>
    <xf numFmtId="2" fontId="0" fillId="0" borderId="0" xfId="0" applyNumberFormat="1" applyFont="1" applyAlignment="1">
      <alignment vertical="center"/>
    </xf>
    <xf numFmtId="2" fontId="0" fillId="0" borderId="0" xfId="0" applyNumberFormat="1" applyFont="1"/>
    <xf numFmtId="0" fontId="0" fillId="0" borderId="0" xfId="0" applyFont="1"/>
    <xf numFmtId="2" fontId="3" fillId="0" borderId="0" xfId="0" applyNumberFormat="1" applyFont="1" applyAlignment="1">
      <alignment horizontal="center" vertical="center"/>
    </xf>
    <xf numFmtId="0" fontId="3" fillId="0" borderId="0" xfId="0" applyFont="1" applyAlignment="1">
      <alignment horizontal="left"/>
    </xf>
    <xf numFmtId="0" fontId="3" fillId="0" borderId="0" xfId="0" applyFont="1" applyAlignment="1">
      <alignment horizontal="center"/>
    </xf>
    <xf numFmtId="164" fontId="3" fillId="0" borderId="0" xfId="0" applyNumberFormat="1" applyFont="1" applyAlignment="1">
      <alignment horizontal="center"/>
    </xf>
    <xf numFmtId="2"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0" fillId="0" borderId="0" xfId="0" applyFont="1" applyAlignment="1">
      <alignment horizontal="center" vertical="center" wrapText="1"/>
    </xf>
    <xf numFmtId="2" fontId="3" fillId="0" borderId="2" xfId="0" applyNumberFormat="1" applyFont="1" applyBorder="1" applyAlignment="1">
      <alignment horizontal="right"/>
    </xf>
    <xf numFmtId="0" fontId="3" fillId="0" borderId="3" xfId="0" applyFont="1" applyBorder="1" applyAlignment="1">
      <alignment wrapText="1"/>
    </xf>
    <xf numFmtId="0" fontId="4" fillId="0" borderId="3" xfId="0" applyFont="1" applyBorder="1" applyAlignment="1">
      <alignment horizontal="center" wrapText="1"/>
    </xf>
    <xf numFmtId="164" fontId="4" fillId="0" borderId="3" xfId="0" applyNumberFormat="1" applyFont="1" applyBorder="1" applyAlignment="1">
      <alignment horizontal="center"/>
    </xf>
    <xf numFmtId="0" fontId="4" fillId="0" borderId="3" xfId="0" applyFont="1" applyBorder="1"/>
    <xf numFmtId="2" fontId="4" fillId="0" borderId="4" xfId="0" applyNumberFormat="1" applyFont="1" applyBorder="1"/>
    <xf numFmtId="2" fontId="4" fillId="0" borderId="5" xfId="0" applyNumberFormat="1" applyFont="1" applyBorder="1" applyAlignment="1">
      <alignment vertical="center"/>
    </xf>
    <xf numFmtId="0" fontId="4" fillId="0" borderId="6" xfId="0" applyFont="1" applyBorder="1" applyAlignment="1">
      <alignment wrapText="1"/>
    </xf>
    <xf numFmtId="0" fontId="4" fillId="0" borderId="6" xfId="0" applyFont="1" applyBorder="1" applyAlignment="1">
      <alignment horizontal="center" wrapText="1"/>
    </xf>
    <xf numFmtId="164" fontId="4" fillId="0" borderId="6" xfId="0" applyNumberFormat="1" applyFont="1" applyBorder="1" applyAlignment="1">
      <alignment horizontal="center"/>
    </xf>
    <xf numFmtId="0" fontId="4" fillId="0" borderId="6" xfId="0" applyFont="1" applyBorder="1"/>
    <xf numFmtId="2" fontId="4" fillId="0" borderId="7" xfId="0" applyNumberFormat="1" applyFont="1" applyBorder="1"/>
    <xf numFmtId="2" fontId="4" fillId="3" borderId="5" xfId="0" applyNumberFormat="1" applyFont="1" applyFill="1" applyBorder="1" applyAlignment="1">
      <alignment vertical="center"/>
    </xf>
    <xf numFmtId="0" fontId="3" fillId="3" borderId="6" xfId="0" applyFont="1" applyFill="1" applyBorder="1" applyAlignment="1">
      <alignment horizontal="right" wrapText="1"/>
    </xf>
    <xf numFmtId="0" fontId="3" fillId="3" borderId="6" xfId="0" applyFont="1" applyFill="1" applyBorder="1" applyAlignment="1">
      <alignment horizontal="center" wrapText="1"/>
    </xf>
    <xf numFmtId="164" fontId="3" fillId="3" borderId="6" xfId="0" applyNumberFormat="1" applyFont="1" applyFill="1" applyBorder="1" applyAlignment="1">
      <alignment horizontal="center"/>
    </xf>
    <xf numFmtId="0" fontId="3" fillId="3" borderId="6" xfId="0" applyFont="1" applyFill="1" applyBorder="1"/>
    <xf numFmtId="2" fontId="3" fillId="3" borderId="7" xfId="0" applyNumberFormat="1" applyFont="1" applyFill="1" applyBorder="1"/>
    <xf numFmtId="2" fontId="3" fillId="0" borderId="5" xfId="0" applyNumberFormat="1" applyFont="1" applyFill="1" applyBorder="1" applyAlignment="1">
      <alignment horizontal="right"/>
    </xf>
    <xf numFmtId="0" fontId="3" fillId="0" borderId="6" xfId="0" applyFont="1" applyFill="1" applyBorder="1" applyAlignment="1">
      <alignment horizontal="left" wrapText="1"/>
    </xf>
    <xf numFmtId="0" fontId="4" fillId="0" borderId="6" xfId="0" applyFont="1" applyBorder="1" applyAlignment="1">
      <alignment vertical="center" wrapText="1"/>
    </xf>
    <xf numFmtId="0" fontId="4" fillId="0" borderId="6" xfId="0" applyFont="1" applyBorder="1" applyAlignment="1">
      <alignment horizontal="center" vertical="center" wrapText="1"/>
    </xf>
    <xf numFmtId="164" fontId="4" fillId="0" borderId="6" xfId="0" applyNumberFormat="1" applyFont="1" applyFill="1" applyBorder="1" applyAlignment="1">
      <alignment horizontal="center" vertical="center"/>
    </xf>
    <xf numFmtId="0" fontId="4" fillId="0" borderId="6" xfId="0" applyFont="1" applyBorder="1" applyAlignment="1">
      <alignment vertical="center"/>
    </xf>
    <xf numFmtId="0" fontId="0" fillId="0" borderId="0" xfId="0" applyFont="1" applyAlignment="1">
      <alignment vertical="center"/>
    </xf>
    <xf numFmtId="2" fontId="3" fillId="0" borderId="5" xfId="0" applyNumberFormat="1" applyFont="1" applyBorder="1" applyAlignment="1">
      <alignment horizontal="right"/>
    </xf>
    <xf numFmtId="164" fontId="0" fillId="0" borderId="0" xfId="0" applyNumberFormat="1" applyFont="1" applyAlignment="1">
      <alignment horizontal="center"/>
    </xf>
    <xf numFmtId="2" fontId="4" fillId="0" borderId="5" xfId="0" applyNumberFormat="1" applyFont="1" applyFill="1" applyBorder="1" applyAlignment="1">
      <alignment vertical="center"/>
    </xf>
    <xf numFmtId="0" fontId="4" fillId="0" borderId="6" xfId="0" applyFont="1" applyFill="1" applyBorder="1" applyAlignment="1">
      <alignment vertical="center" wrapText="1"/>
    </xf>
    <xf numFmtId="0" fontId="4" fillId="0" borderId="6" xfId="0" applyFont="1" applyFill="1" applyBorder="1" applyAlignment="1">
      <alignment horizontal="center" vertical="center" wrapText="1"/>
    </xf>
    <xf numFmtId="164" fontId="4" fillId="0" borderId="6" xfId="0" applyNumberFormat="1" applyFont="1" applyFill="1" applyBorder="1" applyAlignment="1">
      <alignment horizontal="center"/>
    </xf>
    <xf numFmtId="164" fontId="5" fillId="4" borderId="6" xfId="0" quotePrefix="1" applyNumberFormat="1" applyFont="1" applyFill="1" applyBorder="1" applyAlignment="1">
      <alignment horizontal="center" vertical="center"/>
    </xf>
    <xf numFmtId="0" fontId="4" fillId="0" borderId="6" xfId="0" applyFont="1" applyFill="1" applyBorder="1" applyAlignment="1">
      <alignment horizontal="center" wrapText="1"/>
    </xf>
    <xf numFmtId="2" fontId="4" fillId="4" borderId="5" xfId="0" applyNumberFormat="1" applyFont="1" applyFill="1" applyBorder="1" applyAlignment="1">
      <alignment vertical="center"/>
    </xf>
    <xf numFmtId="0" fontId="4" fillId="4" borderId="6" xfId="0" applyFont="1" applyFill="1" applyBorder="1" applyAlignment="1">
      <alignment vertical="center" wrapText="1"/>
    </xf>
    <xf numFmtId="0" fontId="4" fillId="4" borderId="6" xfId="0" applyFont="1" applyFill="1" applyBorder="1" applyAlignment="1">
      <alignment horizontal="center" vertical="center" wrapText="1"/>
    </xf>
    <xf numFmtId="164" fontId="4" fillId="4" borderId="6" xfId="0" applyNumberFormat="1" applyFont="1" applyFill="1" applyBorder="1" applyAlignment="1">
      <alignment horizontal="center" vertical="center"/>
    </xf>
    <xf numFmtId="0" fontId="4" fillId="4" borderId="6" xfId="0" applyFont="1" applyFill="1" applyBorder="1"/>
    <xf numFmtId="2" fontId="4" fillId="4" borderId="7" xfId="0" applyNumberFormat="1" applyFont="1" applyFill="1" applyBorder="1"/>
    <xf numFmtId="0" fontId="0" fillId="4" borderId="0" xfId="0" applyFont="1" applyFill="1"/>
    <xf numFmtId="2" fontId="4" fillId="0" borderId="7" xfId="0" applyNumberFormat="1" applyFont="1" applyBorder="1" applyAlignment="1">
      <alignment vertical="center"/>
    </xf>
    <xf numFmtId="2" fontId="4" fillId="0" borderId="5" xfId="0" applyNumberFormat="1" applyFont="1" applyFill="1" applyBorder="1" applyAlignment="1">
      <alignment horizontal="right" vertical="center"/>
    </xf>
    <xf numFmtId="0" fontId="4" fillId="0" borderId="6" xfId="0" applyFont="1" applyFill="1" applyBorder="1" applyAlignment="1">
      <alignment horizontal="left" vertical="center" wrapText="1"/>
    </xf>
    <xf numFmtId="0" fontId="3" fillId="0" borderId="6" xfId="0" applyFont="1" applyBorder="1" applyAlignment="1">
      <alignment vertical="center" wrapText="1"/>
    </xf>
    <xf numFmtId="2" fontId="4" fillId="0" borderId="8" xfId="0" applyNumberFormat="1" applyFont="1" applyFill="1" applyBorder="1" applyAlignment="1">
      <alignment vertical="center"/>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164" fontId="4" fillId="0" borderId="9" xfId="0" applyNumberFormat="1" applyFont="1" applyFill="1" applyBorder="1" applyAlignment="1">
      <alignment horizontal="center" vertical="center"/>
    </xf>
    <xf numFmtId="0" fontId="4" fillId="0" borderId="9" xfId="0" applyFont="1" applyBorder="1" applyAlignment="1">
      <alignment vertical="center"/>
    </xf>
    <xf numFmtId="2" fontId="4" fillId="0" borderId="10" xfId="0" applyNumberFormat="1" applyFont="1" applyBorder="1" applyAlignment="1">
      <alignment vertical="center"/>
    </xf>
    <xf numFmtId="0" fontId="3" fillId="0" borderId="6" xfId="0" applyFont="1" applyBorder="1" applyAlignment="1">
      <alignment horizontal="left" wrapText="1"/>
    </xf>
    <xf numFmtId="2" fontId="3" fillId="0" borderId="5" xfId="0" applyNumberFormat="1" applyFont="1" applyBorder="1" applyAlignment="1">
      <alignment horizontal="left" vertical="center"/>
    </xf>
    <xf numFmtId="2" fontId="4" fillId="0" borderId="8" xfId="0" applyNumberFormat="1" applyFont="1" applyBorder="1" applyAlignment="1">
      <alignment vertical="center"/>
    </xf>
    <xf numFmtId="0" fontId="4" fillId="0" borderId="9" xfId="0" applyFont="1" applyBorder="1" applyAlignment="1">
      <alignment wrapText="1"/>
    </xf>
    <xf numFmtId="0" fontId="4" fillId="0" borderId="9" xfId="0" applyFont="1" applyBorder="1" applyAlignment="1">
      <alignment horizontal="center" wrapText="1"/>
    </xf>
    <xf numFmtId="164" fontId="4" fillId="0" borderId="9" xfId="0" applyNumberFormat="1" applyFont="1" applyFill="1" applyBorder="1" applyAlignment="1">
      <alignment horizontal="center"/>
    </xf>
    <xf numFmtId="0" fontId="4" fillId="0" borderId="9" xfId="0" applyFont="1" applyBorder="1"/>
    <xf numFmtId="2" fontId="4" fillId="0" borderId="10" xfId="0" applyNumberFormat="1" applyFont="1" applyBorder="1"/>
    <xf numFmtId="0" fontId="4" fillId="0" borderId="6" xfId="0" applyFont="1" applyBorder="1" applyAlignment="1">
      <alignment vertical="top" wrapText="1"/>
    </xf>
    <xf numFmtId="2" fontId="3" fillId="2" borderId="1" xfId="0" applyNumberFormat="1" applyFont="1" applyFill="1" applyBorder="1" applyAlignment="1">
      <alignment vertical="center"/>
    </xf>
    <xf numFmtId="0" fontId="3" fillId="2" borderId="1" xfId="0" applyFont="1" applyFill="1" applyBorder="1" applyAlignment="1">
      <alignment horizontal="right" wrapText="1"/>
    </xf>
    <xf numFmtId="0" fontId="3" fillId="2" borderId="1" xfId="0" applyFont="1" applyFill="1" applyBorder="1" applyAlignment="1">
      <alignment horizontal="center"/>
    </xf>
    <xf numFmtId="164" fontId="3" fillId="2" borderId="1" xfId="0" applyNumberFormat="1" applyFont="1" applyFill="1" applyBorder="1" applyAlignment="1">
      <alignment horizontal="center"/>
    </xf>
    <xf numFmtId="0" fontId="3" fillId="2" borderId="1" xfId="0" applyFont="1" applyFill="1" applyBorder="1"/>
    <xf numFmtId="2" fontId="3" fillId="2" borderId="1" xfId="0" applyNumberFormat="1" applyFont="1" applyFill="1" applyBorder="1"/>
    <xf numFmtId="2" fontId="0" fillId="0" borderId="0" xfId="0" applyNumberFormat="1" applyFont="1" applyBorder="1" applyAlignment="1">
      <alignment vertical="center"/>
    </xf>
    <xf numFmtId="0" fontId="0" fillId="0" borderId="0" xfId="0" applyFont="1" applyBorder="1" applyAlignment="1">
      <alignment wrapText="1"/>
    </xf>
    <xf numFmtId="0" fontId="0" fillId="0" borderId="0" xfId="0" applyFont="1" applyFill="1" applyBorder="1" applyAlignment="1">
      <alignment horizontal="center"/>
    </xf>
    <xf numFmtId="164" fontId="0" fillId="0" borderId="0" xfId="0" applyNumberFormat="1" applyFont="1" applyFill="1" applyBorder="1" applyAlignment="1">
      <alignment horizontal="center"/>
    </xf>
    <xf numFmtId="0" fontId="0" fillId="0" borderId="0" xfId="0" applyFont="1" applyBorder="1"/>
    <xf numFmtId="2" fontId="0" fillId="0" borderId="0" xfId="0" applyNumberFormat="1" applyFont="1" applyBorder="1"/>
    <xf numFmtId="0" fontId="0" fillId="0" borderId="0" xfId="0" applyFont="1" applyAlignment="1">
      <alignment wrapText="1"/>
    </xf>
    <xf numFmtId="0" fontId="0" fillId="0" borderId="0" xfId="0" applyFont="1" applyFill="1" applyAlignment="1">
      <alignment horizontal="center"/>
    </xf>
    <xf numFmtId="164" fontId="0" fillId="0" borderId="0" xfId="0" applyNumberFormat="1" applyFont="1" applyFill="1" applyAlignment="1">
      <alignment horizontal="center"/>
    </xf>
    <xf numFmtId="2" fontId="0" fillId="0" borderId="0" xfId="0" applyNumberFormat="1" applyFont="1" applyFill="1" applyBorder="1"/>
    <xf numFmtId="2" fontId="0" fillId="0" borderId="0" xfId="0" applyNumberFormat="1" applyFont="1" applyFill="1"/>
    <xf numFmtId="0" fontId="0" fillId="0" borderId="0" xfId="0" applyFont="1" applyAlignment="1">
      <alignment horizontal="center"/>
    </xf>
    <xf numFmtId="2" fontId="4" fillId="0" borderId="5" xfId="0" applyNumberFormat="1" applyFont="1" applyBorder="1" applyAlignment="1">
      <alignment horizontal="right"/>
    </xf>
    <xf numFmtId="0" fontId="4" fillId="0" borderId="9" xfId="0" applyFont="1" applyBorder="1" applyAlignment="1">
      <alignment vertical="center" wrapText="1"/>
    </xf>
    <xf numFmtId="0" fontId="4" fillId="0" borderId="9" xfId="0" applyFont="1" applyBorder="1" applyAlignment="1">
      <alignment horizontal="center" vertical="center" wrapText="1"/>
    </xf>
    <xf numFmtId="2" fontId="4" fillId="4" borderId="10" xfId="0" applyNumberFormat="1" applyFont="1" applyFill="1" applyBorder="1"/>
    <xf numFmtId="164" fontId="0" fillId="4" borderId="6" xfId="0" quotePrefix="1" applyNumberFormat="1" applyFont="1" applyFill="1" applyBorder="1" applyAlignment="1">
      <alignment horizontal="center" vertical="center"/>
    </xf>
    <xf numFmtId="0" fontId="8" fillId="0" borderId="6" xfId="0" applyFont="1" applyFill="1" applyBorder="1" applyAlignment="1">
      <alignment vertical="center"/>
    </xf>
    <xf numFmtId="0" fontId="3" fillId="0" borderId="0" xfId="0" applyFont="1" applyAlignment="1">
      <alignment horizontal="right"/>
    </xf>
    <xf numFmtId="0" fontId="3" fillId="2" borderId="1" xfId="0" applyFont="1" applyFill="1" applyBorder="1" applyAlignment="1">
      <alignment horizontal="right" vertical="center" wrapText="1"/>
    </xf>
    <xf numFmtId="0" fontId="4" fillId="0" borderId="3" xfId="0" applyFont="1" applyBorder="1" applyAlignment="1">
      <alignment horizontal="right"/>
    </xf>
    <xf numFmtId="0" fontId="4" fillId="0" borderId="6" xfId="0" applyFont="1" applyBorder="1" applyAlignment="1">
      <alignment horizontal="right"/>
    </xf>
    <xf numFmtId="0" fontId="3" fillId="3" borderId="6" xfId="0" applyFont="1" applyFill="1" applyBorder="1" applyAlignment="1">
      <alignment horizontal="right"/>
    </xf>
    <xf numFmtId="0" fontId="4" fillId="0" borderId="6" xfId="0" applyFont="1" applyBorder="1" applyAlignment="1">
      <alignment horizontal="right" vertical="center"/>
    </xf>
    <xf numFmtId="0" fontId="4" fillId="4" borderId="6" xfId="0" applyFont="1" applyFill="1" applyBorder="1" applyAlignment="1">
      <alignment horizontal="right"/>
    </xf>
    <xf numFmtId="0" fontId="4" fillId="0" borderId="9" xfId="0" applyFont="1" applyBorder="1" applyAlignment="1">
      <alignment horizontal="right"/>
    </xf>
    <xf numFmtId="0" fontId="4" fillId="0" borderId="9" xfId="0" applyFont="1" applyBorder="1" applyAlignment="1">
      <alignment horizontal="right" vertical="center"/>
    </xf>
    <xf numFmtId="0" fontId="3" fillId="2" borderId="1" xfId="0" applyFont="1" applyFill="1" applyBorder="1" applyAlignment="1">
      <alignment horizontal="right"/>
    </xf>
    <xf numFmtId="0" fontId="0" fillId="0" borderId="0" xfId="0" applyFont="1" applyBorder="1" applyAlignment="1">
      <alignment horizontal="right"/>
    </xf>
    <xf numFmtId="0" fontId="0" fillId="0" borderId="0" xfId="0" applyFont="1" applyAlignment="1">
      <alignment horizontal="right"/>
    </xf>
    <xf numFmtId="2" fontId="0" fillId="0" borderId="0" xfId="0" applyNumberFormat="1" applyFont="1" applyFill="1" applyBorder="1" applyAlignment="1">
      <alignment horizontal="right"/>
    </xf>
    <xf numFmtId="2" fontId="0" fillId="0" borderId="0" xfId="0" applyNumberFormat="1" applyFont="1" applyFill="1" applyAlignment="1">
      <alignment horizontal="right"/>
    </xf>
    <xf numFmtId="0" fontId="3" fillId="0" borderId="0" xfId="0" applyFont="1" applyAlignment="1">
      <alignment horizontal="left"/>
    </xf>
    <xf numFmtId="0" fontId="4" fillId="4" borderId="9" xfId="0" applyFont="1" applyFill="1" applyBorder="1" applyAlignment="1">
      <alignment vertical="center" wrapText="1"/>
    </xf>
    <xf numFmtId="0" fontId="3" fillId="0" borderId="0" xfId="0" applyFont="1" applyAlignment="1">
      <alignment horizontal="left"/>
    </xf>
    <xf numFmtId="164" fontId="0" fillId="0" borderId="6" xfId="0" applyNumberFormat="1" applyFont="1" applyBorder="1" applyAlignment="1">
      <alignment horizontal="center"/>
    </xf>
    <xf numFmtId="164" fontId="4" fillId="4" borderId="0" xfId="0" applyNumberFormat="1" applyFont="1" applyFill="1" applyAlignment="1">
      <alignment horizontal="center"/>
    </xf>
    <xf numFmtId="2" fontId="3" fillId="0" borderId="0" xfId="0" applyNumberFormat="1" applyFont="1" applyAlignment="1">
      <alignment horizontal="center"/>
    </xf>
    <xf numFmtId="0" fontId="1" fillId="0" borderId="0" xfId="0" applyFont="1" applyAlignment="1">
      <alignment horizontal="center" wrapText="1"/>
    </xf>
    <xf numFmtId="0" fontId="2" fillId="0" borderId="0" xfId="0" applyFont="1" applyAlignment="1">
      <alignment horizontal="center" wrapText="1"/>
    </xf>
    <xf numFmtId="0" fontId="3" fillId="0" borderId="0" xfId="0" applyFont="1" applyAlignment="1">
      <alignment horizontal="center"/>
    </xf>
    <xf numFmtId="0" fontId="3"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87"/>
  <sheetViews>
    <sheetView view="pageLayout" zoomScaleNormal="100" workbookViewId="0">
      <selection activeCell="C6" sqref="C6"/>
    </sheetView>
  </sheetViews>
  <sheetFormatPr defaultColWidth="9.140625" defaultRowHeight="15" x14ac:dyDescent="0.25"/>
  <cols>
    <col min="1" max="1" width="7.85546875" style="1" customWidth="1"/>
    <col min="2" max="2" width="74.42578125" style="83" customWidth="1"/>
    <col min="3" max="3" width="10.85546875" style="88" customWidth="1"/>
    <col min="4" max="4" width="10.42578125" style="38" customWidth="1"/>
    <col min="5" max="5" width="10.140625" style="106" customWidth="1"/>
    <col min="6" max="6" width="12.5703125" style="2" customWidth="1"/>
    <col min="7" max="16384" width="9.140625" style="3"/>
  </cols>
  <sheetData>
    <row r="1" spans="1:6" ht="15.75" x14ac:dyDescent="0.25">
      <c r="B1" s="115" t="s">
        <v>0</v>
      </c>
      <c r="C1" s="116"/>
      <c r="D1" s="116"/>
      <c r="E1" s="116"/>
    </row>
    <row r="2" spans="1:6" ht="16.5" x14ac:dyDescent="0.3">
      <c r="A2" s="114" t="s">
        <v>38</v>
      </c>
      <c r="B2" s="117"/>
      <c r="C2" s="117"/>
      <c r="D2" s="117"/>
      <c r="E2" s="117"/>
      <c r="F2" s="117"/>
    </row>
    <row r="3" spans="1:6" ht="16.5" x14ac:dyDescent="0.3">
      <c r="A3" s="4"/>
      <c r="B3" s="5" t="s">
        <v>37</v>
      </c>
      <c r="C3" s="118" t="s">
        <v>46</v>
      </c>
      <c r="D3" s="118"/>
      <c r="E3" s="118"/>
      <c r="F3" s="118"/>
    </row>
    <row r="4" spans="1:6" ht="16.5" x14ac:dyDescent="0.3">
      <c r="A4" s="4"/>
      <c r="B4" s="6"/>
      <c r="C4" s="6"/>
      <c r="D4" s="7" t="s">
        <v>1</v>
      </c>
      <c r="E4" s="95"/>
      <c r="F4" s="6"/>
    </row>
    <row r="5" spans="1:6" s="11" customFormat="1" ht="33" x14ac:dyDescent="0.25">
      <c r="A5" s="8" t="s">
        <v>2</v>
      </c>
      <c r="B5" s="9" t="s">
        <v>3</v>
      </c>
      <c r="C5" s="9" t="s">
        <v>4</v>
      </c>
      <c r="D5" s="10" t="s">
        <v>5</v>
      </c>
      <c r="E5" s="96" t="s">
        <v>6</v>
      </c>
      <c r="F5" s="8" t="s">
        <v>7</v>
      </c>
    </row>
    <row r="6" spans="1:6" ht="16.5" x14ac:dyDescent="0.3">
      <c r="A6" s="12">
        <v>1</v>
      </c>
      <c r="B6" s="13" t="s">
        <v>8</v>
      </c>
      <c r="C6" s="14"/>
      <c r="D6" s="15"/>
      <c r="E6" s="97"/>
      <c r="F6" s="17"/>
    </row>
    <row r="7" spans="1:6" ht="16.350000000000001" customHeight="1" x14ac:dyDescent="0.3">
      <c r="A7" s="18">
        <v>1.01</v>
      </c>
      <c r="B7" s="19" t="s">
        <v>9</v>
      </c>
      <c r="C7" s="20" t="s">
        <v>10</v>
      </c>
      <c r="D7" s="21">
        <v>1</v>
      </c>
      <c r="E7" s="98"/>
      <c r="F7" s="23">
        <f>D7*E7</f>
        <v>0</v>
      </c>
    </row>
    <row r="8" spans="1:6" ht="16.7" customHeight="1" x14ac:dyDescent="0.3">
      <c r="A8" s="18">
        <v>1.02</v>
      </c>
      <c r="B8" s="19" t="s">
        <v>43</v>
      </c>
      <c r="C8" s="20" t="s">
        <v>10</v>
      </c>
      <c r="D8" s="21">
        <v>1</v>
      </c>
      <c r="E8" s="98"/>
      <c r="F8" s="23">
        <f>D8*E8</f>
        <v>0</v>
      </c>
    </row>
    <row r="9" spans="1:6" ht="16.7" customHeight="1" x14ac:dyDescent="0.3">
      <c r="A9" s="18">
        <v>1.03</v>
      </c>
      <c r="B9" s="32" t="s">
        <v>12</v>
      </c>
      <c r="C9" s="20" t="s">
        <v>13</v>
      </c>
      <c r="D9" s="21">
        <v>25</v>
      </c>
      <c r="E9" s="98"/>
      <c r="F9" s="23">
        <f>D9*E9</f>
        <v>0</v>
      </c>
    </row>
    <row r="10" spans="1:6" ht="18.600000000000001" customHeight="1" x14ac:dyDescent="0.3">
      <c r="A10" s="24"/>
      <c r="B10" s="25" t="s">
        <v>11</v>
      </c>
      <c r="C10" s="26"/>
      <c r="D10" s="27"/>
      <c r="E10" s="99"/>
      <c r="F10" s="29">
        <f>SUM(F7:F9)</f>
        <v>0</v>
      </c>
    </row>
    <row r="11" spans="1:6" ht="18.75" customHeight="1" x14ac:dyDescent="0.3">
      <c r="A11" s="37">
        <v>2</v>
      </c>
      <c r="B11" s="31" t="s">
        <v>15</v>
      </c>
      <c r="C11" s="20"/>
      <c r="E11" s="98"/>
      <c r="F11" s="23"/>
    </row>
    <row r="12" spans="1:6" ht="22.5" customHeight="1" x14ac:dyDescent="0.3">
      <c r="A12" s="39">
        <v>2.0099999999999998</v>
      </c>
      <c r="B12" s="46" t="s">
        <v>50</v>
      </c>
      <c r="C12" s="41" t="s">
        <v>16</v>
      </c>
      <c r="D12" s="42">
        <v>2.2000000000000002</v>
      </c>
      <c r="E12" s="100"/>
      <c r="F12" s="23">
        <f>D12*E12</f>
        <v>0</v>
      </c>
    </row>
    <row r="13" spans="1:6" s="36" customFormat="1" ht="33" x14ac:dyDescent="0.3">
      <c r="A13" s="39">
        <v>2.02</v>
      </c>
      <c r="B13" s="40" t="s">
        <v>54</v>
      </c>
      <c r="C13" s="41" t="s">
        <v>16</v>
      </c>
      <c r="D13" s="43">
        <v>7</v>
      </c>
      <c r="E13" s="100"/>
      <c r="F13" s="23">
        <f>D13*E13</f>
        <v>0</v>
      </c>
    </row>
    <row r="14" spans="1:6" s="51" customFormat="1" ht="33" x14ac:dyDescent="0.3">
      <c r="A14" s="45">
        <v>2.0299999999999998</v>
      </c>
      <c r="B14" s="46" t="s">
        <v>34</v>
      </c>
      <c r="C14" s="47" t="s">
        <v>13</v>
      </c>
      <c r="D14" s="48">
        <v>13</v>
      </c>
      <c r="E14" s="101"/>
      <c r="F14" s="50">
        <f>D14*E14</f>
        <v>0</v>
      </c>
    </row>
    <row r="15" spans="1:6" ht="24" customHeight="1" x14ac:dyDescent="0.25">
      <c r="A15" s="39">
        <v>2.04</v>
      </c>
      <c r="B15" s="46" t="s">
        <v>51</v>
      </c>
      <c r="C15" s="41" t="s">
        <v>13</v>
      </c>
      <c r="D15" s="34">
        <v>8</v>
      </c>
      <c r="E15" s="100"/>
      <c r="F15" s="52">
        <f>D15*E15</f>
        <v>0</v>
      </c>
    </row>
    <row r="16" spans="1:6" ht="19.7" customHeight="1" x14ac:dyDescent="0.3">
      <c r="A16" s="24"/>
      <c r="B16" s="25" t="s">
        <v>14</v>
      </c>
      <c r="C16" s="26"/>
      <c r="D16" s="27"/>
      <c r="E16" s="99"/>
      <c r="F16" s="29">
        <f>SUM(F12:F15)</f>
        <v>0</v>
      </c>
    </row>
    <row r="17" spans="1:6" ht="16.5" x14ac:dyDescent="0.3">
      <c r="A17" s="37">
        <v>3</v>
      </c>
      <c r="B17" s="55" t="s">
        <v>19</v>
      </c>
      <c r="C17" s="33"/>
      <c r="D17" s="34"/>
      <c r="E17" s="98"/>
      <c r="F17" s="50"/>
    </row>
    <row r="18" spans="1:6" ht="16.5" x14ac:dyDescent="0.3">
      <c r="A18" s="89">
        <v>3.01</v>
      </c>
      <c r="B18" s="32" t="s">
        <v>35</v>
      </c>
      <c r="C18" s="33" t="s">
        <v>13</v>
      </c>
      <c r="D18" s="34">
        <v>1.2</v>
      </c>
      <c r="E18" s="98"/>
      <c r="F18" s="50">
        <f>D18*E18</f>
        <v>0</v>
      </c>
    </row>
    <row r="19" spans="1:6" ht="40.5" customHeight="1" x14ac:dyDescent="0.3">
      <c r="A19" s="89">
        <v>3.02</v>
      </c>
      <c r="B19" s="110" t="s">
        <v>52</v>
      </c>
      <c r="C19" s="91" t="s">
        <v>20</v>
      </c>
      <c r="D19" s="59">
        <v>8.5</v>
      </c>
      <c r="E19" s="102"/>
      <c r="F19" s="92">
        <f>D19*E19</f>
        <v>0</v>
      </c>
    </row>
    <row r="20" spans="1:6" ht="19.350000000000001" customHeight="1" x14ac:dyDescent="0.3">
      <c r="A20" s="89">
        <v>3.03</v>
      </c>
      <c r="B20" s="90" t="s">
        <v>53</v>
      </c>
      <c r="C20" s="91" t="s">
        <v>13</v>
      </c>
      <c r="D20" s="59">
        <v>11.34</v>
      </c>
      <c r="E20" s="102"/>
      <c r="F20" s="92">
        <f>D20*E20</f>
        <v>0</v>
      </c>
    </row>
    <row r="21" spans="1:6" s="36" customFormat="1" ht="69.599999999999994" customHeight="1" x14ac:dyDescent="0.25">
      <c r="A21" s="56">
        <v>3.04</v>
      </c>
      <c r="B21" s="57" t="s">
        <v>58</v>
      </c>
      <c r="C21" s="58" t="s">
        <v>13</v>
      </c>
      <c r="D21" s="59">
        <v>28.35</v>
      </c>
      <c r="E21" s="103"/>
      <c r="F21" s="61">
        <f>D21*E21</f>
        <v>0</v>
      </c>
    </row>
    <row r="22" spans="1:6" ht="19.7" customHeight="1" x14ac:dyDescent="0.3">
      <c r="A22" s="24"/>
      <c r="B22" s="25" t="s">
        <v>18</v>
      </c>
      <c r="C22" s="26"/>
      <c r="D22" s="27"/>
      <c r="E22" s="99"/>
      <c r="F22" s="29">
        <f>SUM(F18:F21)</f>
        <v>0</v>
      </c>
    </row>
    <row r="23" spans="1:6" ht="16.5" x14ac:dyDescent="0.3">
      <c r="A23" s="30">
        <v>4</v>
      </c>
      <c r="B23" s="31" t="s">
        <v>22</v>
      </c>
      <c r="C23" s="44"/>
      <c r="D23" s="42"/>
      <c r="E23" s="98"/>
      <c r="F23" s="23"/>
    </row>
    <row r="24" spans="1:6" s="36" customFormat="1" ht="49.5" x14ac:dyDescent="0.25">
      <c r="A24" s="39">
        <v>4.01</v>
      </c>
      <c r="B24" s="40" t="s">
        <v>48</v>
      </c>
      <c r="C24" s="41" t="s">
        <v>13</v>
      </c>
      <c r="D24" s="34">
        <v>46</v>
      </c>
      <c r="E24" s="100"/>
      <c r="F24" s="52">
        <f>D24*E24</f>
        <v>0</v>
      </c>
    </row>
    <row r="25" spans="1:6" s="36" customFormat="1" ht="45.6" customHeight="1" x14ac:dyDescent="0.3">
      <c r="A25" s="39">
        <v>4.0199999999999996</v>
      </c>
      <c r="B25" s="40" t="s">
        <v>23</v>
      </c>
      <c r="C25" s="41" t="s">
        <v>13</v>
      </c>
      <c r="D25" s="34">
        <v>26</v>
      </c>
      <c r="E25" s="100"/>
      <c r="F25" s="23">
        <f>D25*E25</f>
        <v>0</v>
      </c>
    </row>
    <row r="26" spans="1:6" s="36" customFormat="1" ht="49.5" x14ac:dyDescent="0.3">
      <c r="A26" s="39">
        <v>4.03</v>
      </c>
      <c r="B26" s="40" t="s">
        <v>36</v>
      </c>
      <c r="C26" s="41" t="s">
        <v>13</v>
      </c>
      <c r="D26" s="34">
        <v>65</v>
      </c>
      <c r="E26" s="100"/>
      <c r="F26" s="23">
        <f>D26*E26</f>
        <v>0</v>
      </c>
    </row>
    <row r="27" spans="1:6" s="36" customFormat="1" ht="19.7" customHeight="1" x14ac:dyDescent="0.3">
      <c r="A27" s="39">
        <v>4.05</v>
      </c>
      <c r="B27" s="94" t="s">
        <v>47</v>
      </c>
      <c r="C27" s="41" t="s">
        <v>13</v>
      </c>
      <c r="D27" s="34">
        <v>2.2999999999999998</v>
      </c>
      <c r="E27" s="100"/>
      <c r="F27" s="23">
        <f>D27*E27</f>
        <v>0</v>
      </c>
    </row>
    <row r="28" spans="1:6" s="36" customFormat="1" ht="18" customHeight="1" x14ac:dyDescent="0.3">
      <c r="A28" s="24"/>
      <c r="B28" s="25" t="s">
        <v>21</v>
      </c>
      <c r="C28" s="26"/>
      <c r="D28" s="27"/>
      <c r="E28" s="99"/>
      <c r="F28" s="29">
        <f>SUM(F24:F27)</f>
        <v>0</v>
      </c>
    </row>
    <row r="29" spans="1:6" ht="15.75" customHeight="1" x14ac:dyDescent="0.3">
      <c r="A29" s="37">
        <v>4</v>
      </c>
      <c r="B29" s="62" t="s">
        <v>25</v>
      </c>
      <c r="C29" s="20"/>
      <c r="D29" s="21"/>
      <c r="E29" s="98"/>
      <c r="F29" s="23"/>
    </row>
    <row r="30" spans="1:6" ht="16.5" x14ac:dyDescent="0.3">
      <c r="A30" s="63"/>
      <c r="B30" s="62" t="s">
        <v>26</v>
      </c>
      <c r="C30" s="20"/>
      <c r="D30" s="21"/>
      <c r="E30" s="98"/>
      <c r="F30" s="23"/>
    </row>
    <row r="31" spans="1:6" ht="43.7" customHeight="1" x14ac:dyDescent="0.3">
      <c r="A31" s="18">
        <v>5.01</v>
      </c>
      <c r="B31" s="19" t="s">
        <v>67</v>
      </c>
      <c r="C31" s="20" t="s">
        <v>27</v>
      </c>
      <c r="D31" s="42">
        <v>4</v>
      </c>
      <c r="E31" s="98"/>
      <c r="F31" s="23">
        <f t="shared" ref="F31:F37" si="0">D31*E31</f>
        <v>0</v>
      </c>
    </row>
    <row r="32" spans="1:6" ht="35.450000000000003" customHeight="1" x14ac:dyDescent="0.3">
      <c r="A32" s="64">
        <v>5.0199999999999996</v>
      </c>
      <c r="B32" s="65" t="s">
        <v>45</v>
      </c>
      <c r="C32" s="66" t="s">
        <v>27</v>
      </c>
      <c r="D32" s="67">
        <v>2</v>
      </c>
      <c r="E32" s="102"/>
      <c r="F32" s="69">
        <f t="shared" si="0"/>
        <v>0</v>
      </c>
    </row>
    <row r="33" spans="1:7" ht="25.35" customHeight="1" x14ac:dyDescent="0.3">
      <c r="A33" s="18">
        <v>5.03</v>
      </c>
      <c r="B33" s="19" t="s">
        <v>33</v>
      </c>
      <c r="C33" s="20" t="s">
        <v>27</v>
      </c>
      <c r="D33" s="42">
        <v>5</v>
      </c>
      <c r="E33" s="98"/>
      <c r="F33" s="23">
        <f t="shared" si="0"/>
        <v>0</v>
      </c>
    </row>
    <row r="34" spans="1:7" ht="17.45" customHeight="1" x14ac:dyDescent="0.3">
      <c r="A34" s="18">
        <v>5.04</v>
      </c>
      <c r="B34" s="19" t="s">
        <v>28</v>
      </c>
      <c r="C34" s="20" t="s">
        <v>20</v>
      </c>
      <c r="D34" s="42">
        <v>10</v>
      </c>
      <c r="E34" s="98"/>
      <c r="F34" s="23">
        <f t="shared" si="0"/>
        <v>0</v>
      </c>
    </row>
    <row r="35" spans="1:7" ht="20.45" customHeight="1" x14ac:dyDescent="0.3">
      <c r="A35" s="18">
        <v>5.05</v>
      </c>
      <c r="B35" s="70" t="s">
        <v>29</v>
      </c>
      <c r="C35" s="20" t="s">
        <v>27</v>
      </c>
      <c r="D35" s="42">
        <v>1</v>
      </c>
      <c r="E35" s="98"/>
      <c r="F35" s="23">
        <f t="shared" si="0"/>
        <v>0</v>
      </c>
    </row>
    <row r="36" spans="1:7" ht="16.7" customHeight="1" x14ac:dyDescent="0.3">
      <c r="A36" s="18">
        <v>5.0599999999999996</v>
      </c>
      <c r="B36" s="19" t="s">
        <v>30</v>
      </c>
      <c r="C36" s="20" t="s">
        <v>27</v>
      </c>
      <c r="D36" s="42">
        <v>1</v>
      </c>
      <c r="E36" s="98"/>
      <c r="F36" s="23">
        <f t="shared" si="0"/>
        <v>0</v>
      </c>
    </row>
    <row r="37" spans="1:7" ht="31.35" customHeight="1" x14ac:dyDescent="0.3">
      <c r="A37" s="18">
        <v>5.07</v>
      </c>
      <c r="B37" s="19" t="s">
        <v>49</v>
      </c>
      <c r="C37" s="20" t="s">
        <v>10</v>
      </c>
      <c r="D37" s="42">
        <v>1</v>
      </c>
      <c r="E37" s="98"/>
      <c r="F37" s="23">
        <f t="shared" si="0"/>
        <v>0</v>
      </c>
    </row>
    <row r="38" spans="1:7" ht="16.350000000000001" customHeight="1" x14ac:dyDescent="0.3">
      <c r="A38" s="24"/>
      <c r="B38" s="25" t="s">
        <v>24</v>
      </c>
      <c r="C38" s="26"/>
      <c r="D38" s="27"/>
      <c r="E38" s="99"/>
      <c r="F38" s="29">
        <f>SUM(F31:F37)</f>
        <v>0</v>
      </c>
    </row>
    <row r="39" spans="1:7" ht="24" customHeight="1" x14ac:dyDescent="0.3">
      <c r="A39" s="71"/>
      <c r="B39" s="72" t="s">
        <v>31</v>
      </c>
      <c r="C39" s="73"/>
      <c r="D39" s="74"/>
      <c r="E39" s="104"/>
      <c r="F39" s="76">
        <f>SUM(F10,F16,F22,F28,F38)</f>
        <v>0</v>
      </c>
    </row>
    <row r="40" spans="1:7" s="81" customFormat="1" x14ac:dyDescent="0.25">
      <c r="A40" s="77"/>
      <c r="B40" s="78"/>
      <c r="C40" s="79"/>
      <c r="D40" s="80"/>
      <c r="E40" s="105"/>
      <c r="F40" s="82"/>
    </row>
    <row r="41" spans="1:7" x14ac:dyDescent="0.25">
      <c r="C41" s="84"/>
      <c r="D41" s="85"/>
    </row>
    <row r="42" spans="1:7" x14ac:dyDescent="0.25">
      <c r="A42" s="83"/>
      <c r="B42" s="84"/>
      <c r="C42" s="85"/>
      <c r="D42" s="106"/>
      <c r="E42" s="2"/>
      <c r="F42" s="3"/>
    </row>
    <row r="46" spans="1:7" ht="16.5" x14ac:dyDescent="0.3">
      <c r="B46" s="114"/>
      <c r="C46" s="114"/>
      <c r="D46" s="114"/>
      <c r="E46" s="114"/>
      <c r="F46" s="114"/>
      <c r="G46" s="114"/>
    </row>
    <row r="47" spans="1:7" ht="16.5" x14ac:dyDescent="0.3">
      <c r="B47" s="114"/>
      <c r="C47" s="114"/>
      <c r="D47" s="114"/>
      <c r="E47" s="114"/>
      <c r="F47" s="114"/>
      <c r="G47" s="114"/>
    </row>
    <row r="48" spans="1:7" x14ac:dyDescent="0.25">
      <c r="A48" s="36"/>
      <c r="B48" s="3"/>
      <c r="C48" s="3"/>
      <c r="F48" s="3"/>
    </row>
    <row r="49" spans="1:6" x14ac:dyDescent="0.25">
      <c r="A49" s="36"/>
      <c r="B49" s="3"/>
      <c r="C49" s="3"/>
      <c r="F49" s="3"/>
    </row>
    <row r="50" spans="1:6" x14ac:dyDescent="0.25">
      <c r="A50" s="36"/>
      <c r="B50" s="3"/>
      <c r="C50" s="3"/>
      <c r="F50" s="3"/>
    </row>
    <row r="51" spans="1:6" x14ac:dyDescent="0.25">
      <c r="A51" s="36"/>
      <c r="B51" s="3"/>
      <c r="C51" s="3"/>
      <c r="F51" s="3"/>
    </row>
    <row r="52" spans="1:6" x14ac:dyDescent="0.25">
      <c r="A52" s="36"/>
      <c r="B52" s="3"/>
      <c r="C52" s="3"/>
      <c r="F52" s="3"/>
    </row>
    <row r="53" spans="1:6" x14ac:dyDescent="0.25">
      <c r="A53" s="36"/>
      <c r="B53" s="3"/>
      <c r="C53" s="3"/>
      <c r="F53" s="3"/>
    </row>
    <row r="54" spans="1:6" x14ac:dyDescent="0.25">
      <c r="A54" s="36"/>
      <c r="B54" s="3"/>
      <c r="C54" s="3"/>
      <c r="F54" s="3"/>
    </row>
    <row r="55" spans="1:6" x14ac:dyDescent="0.25">
      <c r="A55" s="36"/>
      <c r="B55" s="3"/>
      <c r="C55" s="3"/>
      <c r="F55" s="3"/>
    </row>
    <row r="56" spans="1:6" x14ac:dyDescent="0.25">
      <c r="A56" s="36"/>
      <c r="B56" s="3"/>
      <c r="C56" s="3"/>
      <c r="F56" s="3"/>
    </row>
    <row r="57" spans="1:6" x14ac:dyDescent="0.25">
      <c r="A57" s="36"/>
      <c r="B57" s="3"/>
      <c r="C57" s="3"/>
      <c r="F57" s="3"/>
    </row>
    <row r="58" spans="1:6" x14ac:dyDescent="0.25">
      <c r="A58" s="36"/>
      <c r="B58" s="3"/>
      <c r="C58" s="3"/>
      <c r="F58" s="3"/>
    </row>
    <row r="59" spans="1:6" x14ac:dyDescent="0.25">
      <c r="A59" s="36"/>
      <c r="B59" s="3"/>
      <c r="C59" s="3"/>
      <c r="F59" s="3"/>
    </row>
    <row r="60" spans="1:6" x14ac:dyDescent="0.25">
      <c r="A60" s="36"/>
      <c r="B60" s="3"/>
      <c r="C60" s="3"/>
      <c r="F60" s="3"/>
    </row>
    <row r="61" spans="1:6" x14ac:dyDescent="0.25">
      <c r="A61" s="36"/>
      <c r="B61" s="3"/>
      <c r="C61" s="3"/>
      <c r="F61" s="3"/>
    </row>
    <row r="62" spans="1:6" x14ac:dyDescent="0.25">
      <c r="A62" s="36"/>
      <c r="B62" s="3"/>
      <c r="C62" s="3"/>
      <c r="F62" s="3"/>
    </row>
    <row r="63" spans="1:6" x14ac:dyDescent="0.25">
      <c r="A63" s="36"/>
      <c r="B63" s="3"/>
      <c r="C63" s="3"/>
      <c r="F63" s="3"/>
    </row>
    <row r="64" spans="1:6" x14ac:dyDescent="0.25">
      <c r="A64" s="36"/>
      <c r="B64" s="3"/>
      <c r="C64" s="3"/>
      <c r="F64" s="3"/>
    </row>
    <row r="65" spans="1:6" x14ac:dyDescent="0.25">
      <c r="A65" s="36"/>
      <c r="B65" s="3"/>
      <c r="C65" s="3"/>
      <c r="F65" s="3"/>
    </row>
    <row r="66" spans="1:6" x14ac:dyDescent="0.25">
      <c r="A66" s="36"/>
      <c r="B66" s="3"/>
      <c r="C66" s="3"/>
      <c r="F66" s="3"/>
    </row>
    <row r="67" spans="1:6" x14ac:dyDescent="0.25">
      <c r="A67" s="36"/>
      <c r="B67" s="3"/>
      <c r="C67" s="3"/>
      <c r="F67" s="3"/>
    </row>
    <row r="68" spans="1:6" x14ac:dyDescent="0.25">
      <c r="A68" s="36"/>
      <c r="B68" s="3"/>
      <c r="C68" s="3"/>
      <c r="F68" s="3"/>
    </row>
    <row r="69" spans="1:6" x14ac:dyDescent="0.25">
      <c r="A69" s="36"/>
      <c r="B69" s="3"/>
      <c r="C69" s="3"/>
      <c r="F69" s="3"/>
    </row>
    <row r="70" spans="1:6" x14ac:dyDescent="0.25">
      <c r="A70" s="36"/>
      <c r="B70" s="3"/>
      <c r="C70" s="3"/>
      <c r="F70" s="3"/>
    </row>
    <row r="71" spans="1:6" x14ac:dyDescent="0.25">
      <c r="A71" s="36"/>
      <c r="B71" s="3"/>
      <c r="C71" s="3"/>
      <c r="F71" s="3"/>
    </row>
    <row r="72" spans="1:6" x14ac:dyDescent="0.25">
      <c r="A72" s="36"/>
      <c r="B72" s="3"/>
      <c r="C72" s="3"/>
      <c r="F72" s="3"/>
    </row>
    <row r="73" spans="1:6" x14ac:dyDescent="0.25">
      <c r="A73" s="36"/>
      <c r="B73" s="3"/>
      <c r="C73" s="3"/>
      <c r="F73" s="3"/>
    </row>
    <row r="74" spans="1:6" x14ac:dyDescent="0.25">
      <c r="A74" s="36"/>
      <c r="B74" s="3"/>
      <c r="C74" s="3"/>
      <c r="F74" s="3"/>
    </row>
    <row r="75" spans="1:6" x14ac:dyDescent="0.25">
      <c r="A75" s="36"/>
      <c r="B75" s="3"/>
      <c r="C75" s="3"/>
      <c r="F75" s="3"/>
    </row>
    <row r="76" spans="1:6" x14ac:dyDescent="0.25">
      <c r="A76" s="36"/>
      <c r="B76" s="3"/>
      <c r="C76" s="3"/>
      <c r="F76" s="3"/>
    </row>
    <row r="77" spans="1:6" x14ac:dyDescent="0.25">
      <c r="A77" s="36"/>
      <c r="B77" s="3"/>
      <c r="C77" s="3"/>
      <c r="F77" s="3"/>
    </row>
    <row r="78" spans="1:6" x14ac:dyDescent="0.25">
      <c r="A78" s="36"/>
      <c r="B78" s="3"/>
      <c r="C78" s="3"/>
      <c r="F78" s="3"/>
    </row>
    <row r="79" spans="1:6" x14ac:dyDescent="0.25">
      <c r="A79" s="36"/>
      <c r="B79" s="3"/>
      <c r="C79" s="3"/>
      <c r="F79" s="3"/>
    </row>
    <row r="80" spans="1:6" x14ac:dyDescent="0.25">
      <c r="A80" s="36"/>
      <c r="B80" s="3"/>
      <c r="C80" s="3"/>
      <c r="F80" s="3"/>
    </row>
    <row r="81" spans="1:7" x14ac:dyDescent="0.25">
      <c r="A81" s="36"/>
      <c r="B81" s="3"/>
      <c r="C81" s="3"/>
      <c r="F81" s="3"/>
    </row>
    <row r="82" spans="1:7" x14ac:dyDescent="0.25">
      <c r="A82" s="36"/>
      <c r="B82" s="3"/>
      <c r="C82" s="3"/>
      <c r="F82" s="3"/>
    </row>
    <row r="83" spans="1:7" x14ac:dyDescent="0.25">
      <c r="A83" s="36"/>
      <c r="B83" s="3"/>
      <c r="C83" s="3"/>
      <c r="F83" s="3"/>
    </row>
    <row r="84" spans="1:7" x14ac:dyDescent="0.25">
      <c r="A84" s="36"/>
      <c r="B84" s="3"/>
      <c r="C84" s="3"/>
      <c r="F84" s="3"/>
    </row>
    <row r="85" spans="1:7" x14ac:dyDescent="0.25">
      <c r="B85" s="82"/>
      <c r="C85" s="78"/>
      <c r="D85" s="80"/>
      <c r="E85" s="107"/>
      <c r="F85" s="81"/>
      <c r="G85" s="82"/>
    </row>
    <row r="86" spans="1:7" x14ac:dyDescent="0.25">
      <c r="B86" s="2"/>
      <c r="C86" s="83"/>
      <c r="D86" s="85"/>
      <c r="E86" s="108"/>
      <c r="F86" s="3"/>
      <c r="G86" s="2"/>
    </row>
    <row r="87" spans="1:7" x14ac:dyDescent="0.25">
      <c r="B87" s="2"/>
      <c r="C87" s="83"/>
      <c r="D87" s="85"/>
      <c r="E87" s="108"/>
      <c r="F87" s="3"/>
      <c r="G87" s="2"/>
    </row>
  </sheetData>
  <mergeCells count="5">
    <mergeCell ref="B47:G47"/>
    <mergeCell ref="B46:G46"/>
    <mergeCell ref="B1:E1"/>
    <mergeCell ref="A2:F2"/>
    <mergeCell ref="C3:F3"/>
  </mergeCells>
  <pageMargins left="0.3515625" right="0.421875" top="0.4453125" bottom="0.4" header="0.3" footer="0.3"/>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86"/>
  <sheetViews>
    <sheetView view="pageLayout" zoomScaleNormal="100" workbookViewId="0">
      <selection activeCell="E36" sqref="E5:E36"/>
    </sheetView>
  </sheetViews>
  <sheetFormatPr defaultColWidth="9.140625" defaultRowHeight="15" x14ac:dyDescent="0.25"/>
  <cols>
    <col min="1" max="1" width="7.85546875" style="1" customWidth="1"/>
    <col min="2" max="2" width="74.42578125" style="83" customWidth="1"/>
    <col min="3" max="3" width="11.85546875" style="88" customWidth="1"/>
    <col min="4" max="4" width="10.42578125" style="38" customWidth="1"/>
    <col min="5" max="5" width="10.140625" style="3" customWidth="1"/>
    <col min="6" max="6" width="12.5703125" style="2" customWidth="1"/>
    <col min="7" max="16384" width="9.140625" style="3"/>
  </cols>
  <sheetData>
    <row r="1" spans="1:6" ht="15.75" x14ac:dyDescent="0.25">
      <c r="B1" s="115" t="s">
        <v>0</v>
      </c>
      <c r="C1" s="116"/>
      <c r="D1" s="116"/>
      <c r="E1" s="116"/>
    </row>
    <row r="2" spans="1:6" ht="16.5" x14ac:dyDescent="0.3">
      <c r="A2" s="114" t="s">
        <v>38</v>
      </c>
      <c r="B2" s="117"/>
      <c r="C2" s="117"/>
      <c r="D2" s="117"/>
      <c r="E2" s="117"/>
      <c r="F2" s="117"/>
    </row>
    <row r="3" spans="1:6" ht="16.5" x14ac:dyDescent="0.3">
      <c r="A3" s="4"/>
      <c r="B3" s="109" t="s">
        <v>57</v>
      </c>
      <c r="C3" s="118" t="s">
        <v>56</v>
      </c>
      <c r="D3" s="118"/>
      <c r="E3" s="118"/>
      <c r="F3" s="118"/>
    </row>
    <row r="4" spans="1:6" s="11" customFormat="1" ht="33" x14ac:dyDescent="0.25">
      <c r="A4" s="8" t="s">
        <v>2</v>
      </c>
      <c r="B4" s="9" t="s">
        <v>3</v>
      </c>
      <c r="C4" s="9" t="s">
        <v>4</v>
      </c>
      <c r="D4" s="10" t="s">
        <v>5</v>
      </c>
      <c r="E4" s="9" t="s">
        <v>6</v>
      </c>
      <c r="F4" s="8" t="s">
        <v>7</v>
      </c>
    </row>
    <row r="5" spans="1:6" ht="19.7" customHeight="1" x14ac:dyDescent="0.3">
      <c r="A5" s="12">
        <v>1</v>
      </c>
      <c r="B5" s="13" t="s">
        <v>8</v>
      </c>
      <c r="C5" s="14"/>
      <c r="D5" s="15"/>
      <c r="E5" s="16"/>
      <c r="F5" s="17"/>
    </row>
    <row r="6" spans="1:6" ht="17.45" customHeight="1" x14ac:dyDescent="0.3">
      <c r="A6" s="18">
        <v>1.01</v>
      </c>
      <c r="B6" s="19" t="s">
        <v>9</v>
      </c>
      <c r="C6" s="20" t="s">
        <v>10</v>
      </c>
      <c r="D6" s="21">
        <v>1</v>
      </c>
      <c r="E6" s="22"/>
      <c r="F6" s="23">
        <f>D6*E6</f>
        <v>0</v>
      </c>
    </row>
    <row r="7" spans="1:6" ht="19.350000000000001" customHeight="1" x14ac:dyDescent="0.3">
      <c r="A7" s="18">
        <v>1.02</v>
      </c>
      <c r="B7" s="19" t="s">
        <v>43</v>
      </c>
      <c r="C7" s="20" t="s">
        <v>10</v>
      </c>
      <c r="D7" s="21">
        <v>1</v>
      </c>
      <c r="E7" s="22"/>
      <c r="F7" s="23">
        <f>D7*E7</f>
        <v>0</v>
      </c>
    </row>
    <row r="8" spans="1:6" ht="20.45" customHeight="1" x14ac:dyDescent="0.3">
      <c r="A8" s="18">
        <v>1.03</v>
      </c>
      <c r="B8" s="32" t="s">
        <v>12</v>
      </c>
      <c r="C8" s="20" t="s">
        <v>13</v>
      </c>
      <c r="D8" s="21">
        <v>25</v>
      </c>
      <c r="E8" s="22"/>
      <c r="F8" s="23">
        <f>D8*E8</f>
        <v>0</v>
      </c>
    </row>
    <row r="9" spans="1:6" ht="16.5" x14ac:dyDescent="0.3">
      <c r="A9" s="24"/>
      <c r="B9" s="25" t="s">
        <v>11</v>
      </c>
      <c r="C9" s="26"/>
      <c r="D9" s="27"/>
      <c r="E9" s="28"/>
      <c r="F9" s="29">
        <f>SUM(F6:F8)</f>
        <v>0</v>
      </c>
    </row>
    <row r="10" spans="1:6" ht="18.75" customHeight="1" x14ac:dyDescent="0.3">
      <c r="A10" s="37">
        <v>2</v>
      </c>
      <c r="B10" s="31" t="s">
        <v>15</v>
      </c>
      <c r="C10" s="20"/>
      <c r="E10" s="22"/>
      <c r="F10" s="23"/>
    </row>
    <row r="11" spans="1:6" ht="22.5" customHeight="1" x14ac:dyDescent="0.3">
      <c r="A11" s="39">
        <v>2.0099999999999998</v>
      </c>
      <c r="B11" s="40" t="s">
        <v>32</v>
      </c>
      <c r="C11" s="41" t="s">
        <v>16</v>
      </c>
      <c r="D11" s="42">
        <v>3</v>
      </c>
      <c r="E11" s="35"/>
      <c r="F11" s="23">
        <f>D11*E11</f>
        <v>0</v>
      </c>
    </row>
    <row r="12" spans="1:6" s="36" customFormat="1" ht="33" x14ac:dyDescent="0.3">
      <c r="A12" s="39">
        <v>2.02</v>
      </c>
      <c r="B12" s="40" t="s">
        <v>54</v>
      </c>
      <c r="C12" s="41" t="s">
        <v>16</v>
      </c>
      <c r="D12" s="43">
        <v>6.6</v>
      </c>
      <c r="E12" s="35"/>
      <c r="F12" s="23">
        <f>D12*E12</f>
        <v>0</v>
      </c>
    </row>
    <row r="13" spans="1:6" s="51" customFormat="1" ht="34.35" customHeight="1" x14ac:dyDescent="0.3">
      <c r="A13" s="45">
        <v>2.0299999999999998</v>
      </c>
      <c r="B13" s="46" t="s">
        <v>34</v>
      </c>
      <c r="C13" s="47" t="s">
        <v>13</v>
      </c>
      <c r="D13" s="48">
        <v>16</v>
      </c>
      <c r="E13" s="49"/>
      <c r="F13" s="50">
        <f>D13*E13</f>
        <v>0</v>
      </c>
    </row>
    <row r="14" spans="1:6" ht="33" x14ac:dyDescent="0.25">
      <c r="A14" s="39">
        <v>2.04</v>
      </c>
      <c r="B14" s="40" t="s">
        <v>40</v>
      </c>
      <c r="C14" s="41" t="s">
        <v>13</v>
      </c>
      <c r="D14" s="34">
        <v>22</v>
      </c>
      <c r="E14" s="35"/>
      <c r="F14" s="52">
        <f>D14*E14</f>
        <v>0</v>
      </c>
    </row>
    <row r="15" spans="1:6" ht="16.5" x14ac:dyDescent="0.3">
      <c r="A15" s="53">
        <v>2.0499999999999998</v>
      </c>
      <c r="B15" s="54" t="s">
        <v>17</v>
      </c>
      <c r="C15" s="41" t="s">
        <v>16</v>
      </c>
      <c r="D15" s="34">
        <v>2</v>
      </c>
      <c r="E15" s="100"/>
      <c r="F15" s="23">
        <f>D15*E15</f>
        <v>0</v>
      </c>
    </row>
    <row r="16" spans="1:6" ht="16.5" x14ac:dyDescent="0.3">
      <c r="A16" s="24"/>
      <c r="B16" s="25" t="s">
        <v>14</v>
      </c>
      <c r="C16" s="26"/>
      <c r="D16" s="27"/>
      <c r="E16" s="28"/>
      <c r="F16" s="29">
        <f>SUM(F11:F15)</f>
        <v>0</v>
      </c>
    </row>
    <row r="17" spans="1:6" ht="16.5" x14ac:dyDescent="0.3">
      <c r="A17" s="37">
        <v>3</v>
      </c>
      <c r="B17" s="55" t="s">
        <v>19</v>
      </c>
      <c r="C17" s="33"/>
      <c r="D17" s="34"/>
      <c r="E17" s="22"/>
      <c r="F17" s="50"/>
    </row>
    <row r="18" spans="1:6" ht="24" customHeight="1" x14ac:dyDescent="0.3">
      <c r="A18" s="89">
        <v>3.01</v>
      </c>
      <c r="B18" s="32" t="s">
        <v>35</v>
      </c>
      <c r="C18" s="91" t="s">
        <v>13</v>
      </c>
      <c r="D18" s="59">
        <v>1.2</v>
      </c>
      <c r="E18" s="68"/>
      <c r="F18" s="92">
        <f>D18*E18</f>
        <v>0</v>
      </c>
    </row>
    <row r="19" spans="1:6" ht="40.5" customHeight="1" x14ac:dyDescent="0.3">
      <c r="A19" s="89">
        <v>3.02</v>
      </c>
      <c r="B19" s="90" t="s">
        <v>52</v>
      </c>
      <c r="C19" s="91" t="s">
        <v>20</v>
      </c>
      <c r="D19" s="59">
        <v>7.9</v>
      </c>
      <c r="E19" s="68"/>
      <c r="F19" s="92">
        <f>D19*E19</f>
        <v>0</v>
      </c>
    </row>
    <row r="20" spans="1:6" ht="30" customHeight="1" x14ac:dyDescent="0.3">
      <c r="A20" s="89">
        <v>3.03</v>
      </c>
      <c r="B20" s="90" t="s">
        <v>39</v>
      </c>
      <c r="C20" s="91" t="s">
        <v>13</v>
      </c>
      <c r="D20" s="59">
        <v>13.5</v>
      </c>
      <c r="E20" s="68"/>
      <c r="F20" s="92">
        <f>D20*E20</f>
        <v>0</v>
      </c>
    </row>
    <row r="21" spans="1:6" s="36" customFormat="1" ht="78" customHeight="1" x14ac:dyDescent="0.25">
      <c r="A21" s="56">
        <v>3.04</v>
      </c>
      <c r="B21" s="57" t="s">
        <v>58</v>
      </c>
      <c r="C21" s="58" t="s">
        <v>13</v>
      </c>
      <c r="D21" s="59">
        <v>30.5</v>
      </c>
      <c r="E21" s="60"/>
      <c r="F21" s="61">
        <f>D21*E21</f>
        <v>0</v>
      </c>
    </row>
    <row r="22" spans="1:6" ht="16.350000000000001" customHeight="1" x14ac:dyDescent="0.3">
      <c r="A22" s="24"/>
      <c r="B22" s="25" t="s">
        <v>18</v>
      </c>
      <c r="C22" s="26"/>
      <c r="D22" s="27"/>
      <c r="E22" s="28"/>
      <c r="F22" s="29">
        <f>SUM(F18:F21)</f>
        <v>0</v>
      </c>
    </row>
    <row r="23" spans="1:6" ht="16.5" x14ac:dyDescent="0.3">
      <c r="A23" s="30">
        <v>4</v>
      </c>
      <c r="B23" s="31" t="s">
        <v>22</v>
      </c>
      <c r="C23" s="44"/>
      <c r="D23" s="42"/>
      <c r="E23" s="22"/>
      <c r="F23" s="23"/>
    </row>
    <row r="24" spans="1:6" s="36" customFormat="1" ht="49.5" x14ac:dyDescent="0.25">
      <c r="A24" s="39">
        <v>4.01</v>
      </c>
      <c r="B24" s="40" t="s">
        <v>44</v>
      </c>
      <c r="C24" s="41" t="s">
        <v>13</v>
      </c>
      <c r="D24" s="34">
        <v>10</v>
      </c>
      <c r="E24" s="35"/>
      <c r="F24" s="52">
        <f>D24*E24</f>
        <v>0</v>
      </c>
    </row>
    <row r="25" spans="1:6" s="36" customFormat="1" ht="44.45" customHeight="1" x14ac:dyDescent="0.3">
      <c r="A25" s="39">
        <v>4.0199999999999996</v>
      </c>
      <c r="B25" s="40" t="s">
        <v>23</v>
      </c>
      <c r="C25" s="41" t="s">
        <v>13</v>
      </c>
      <c r="D25" s="34">
        <v>13.5</v>
      </c>
      <c r="E25" s="35"/>
      <c r="F25" s="23">
        <f>D25*E25</f>
        <v>0</v>
      </c>
    </row>
    <row r="26" spans="1:6" s="36" customFormat="1" ht="45.6" customHeight="1" x14ac:dyDescent="0.3">
      <c r="A26" s="39">
        <v>4.03</v>
      </c>
      <c r="B26" s="40" t="s">
        <v>36</v>
      </c>
      <c r="C26" s="41" t="s">
        <v>13</v>
      </c>
      <c r="D26" s="93">
        <v>70</v>
      </c>
      <c r="E26" s="35"/>
      <c r="F26" s="23">
        <f>D26*E26</f>
        <v>0</v>
      </c>
    </row>
    <row r="27" spans="1:6" s="36" customFormat="1" ht="19.350000000000001" customHeight="1" x14ac:dyDescent="0.3">
      <c r="A27" s="53" t="s">
        <v>55</v>
      </c>
      <c r="B27" s="94" t="s">
        <v>47</v>
      </c>
      <c r="C27" s="41" t="s">
        <v>13</v>
      </c>
      <c r="D27" s="93">
        <v>2.2999999999999998</v>
      </c>
      <c r="E27" s="35"/>
      <c r="F27" s="23">
        <f>D27*E27</f>
        <v>0</v>
      </c>
    </row>
    <row r="28" spans="1:6" s="36" customFormat="1" ht="16.5" x14ac:dyDescent="0.3">
      <c r="A28" s="24"/>
      <c r="B28" s="25" t="s">
        <v>24</v>
      </c>
      <c r="C28" s="26"/>
      <c r="D28" s="27"/>
      <c r="E28" s="28"/>
      <c r="F28" s="29">
        <f>SUM(F24:F27)</f>
        <v>0</v>
      </c>
    </row>
    <row r="29" spans="1:6" ht="15.75" customHeight="1" x14ac:dyDescent="0.3">
      <c r="A29" s="37">
        <v>5</v>
      </c>
      <c r="B29" s="62" t="s">
        <v>25</v>
      </c>
      <c r="C29" s="20"/>
      <c r="D29" s="21"/>
      <c r="E29" s="22"/>
      <c r="F29" s="23"/>
    </row>
    <row r="30" spans="1:6" ht="20.45" customHeight="1" x14ac:dyDescent="0.3">
      <c r="A30" s="63"/>
      <c r="B30" s="62" t="s">
        <v>26</v>
      </c>
      <c r="C30" s="20"/>
      <c r="D30" s="21"/>
      <c r="E30" s="22"/>
      <c r="F30" s="23"/>
    </row>
    <row r="31" spans="1:6" ht="60.6" customHeight="1" x14ac:dyDescent="0.3">
      <c r="A31" s="18">
        <v>5.01</v>
      </c>
      <c r="B31" s="19" t="s">
        <v>66</v>
      </c>
      <c r="C31" s="20" t="s">
        <v>27</v>
      </c>
      <c r="D31" s="42">
        <v>4</v>
      </c>
      <c r="E31" s="22"/>
      <c r="F31" s="23">
        <f t="shared" ref="F31:F36" si="0">D31*E31</f>
        <v>0</v>
      </c>
    </row>
    <row r="32" spans="1:6" ht="49.5" x14ac:dyDescent="0.3">
      <c r="A32" s="64">
        <v>5.0199999999999996</v>
      </c>
      <c r="B32" s="65" t="s">
        <v>41</v>
      </c>
      <c r="C32" s="66" t="s">
        <v>27</v>
      </c>
      <c r="D32" s="67">
        <v>1</v>
      </c>
      <c r="E32" s="68"/>
      <c r="F32" s="69">
        <f t="shared" si="0"/>
        <v>0</v>
      </c>
    </row>
    <row r="33" spans="1:7" ht="33.6" customHeight="1" x14ac:dyDescent="0.3">
      <c r="A33" s="18">
        <v>5.04</v>
      </c>
      <c r="B33" s="19" t="s">
        <v>42</v>
      </c>
      <c r="C33" s="20" t="s">
        <v>20</v>
      </c>
      <c r="D33" s="42">
        <v>10</v>
      </c>
      <c r="E33" s="22"/>
      <c r="F33" s="23">
        <f t="shared" si="0"/>
        <v>0</v>
      </c>
    </row>
    <row r="34" spans="1:7" ht="17.45" customHeight="1" x14ac:dyDescent="0.3">
      <c r="A34" s="18">
        <v>5.05</v>
      </c>
      <c r="B34" s="70" t="s">
        <v>29</v>
      </c>
      <c r="C34" s="20" t="s">
        <v>27</v>
      </c>
      <c r="D34" s="42">
        <v>1</v>
      </c>
      <c r="E34" s="22"/>
      <c r="F34" s="23">
        <f t="shared" si="0"/>
        <v>0</v>
      </c>
    </row>
    <row r="35" spans="1:7" ht="19.350000000000001" customHeight="1" x14ac:dyDescent="0.3">
      <c r="A35" s="18">
        <v>5.0599999999999996</v>
      </c>
      <c r="B35" s="19" t="s">
        <v>30</v>
      </c>
      <c r="C35" s="20" t="s">
        <v>10</v>
      </c>
      <c r="D35" s="42">
        <v>1</v>
      </c>
      <c r="E35" s="22"/>
      <c r="F35" s="23">
        <f t="shared" si="0"/>
        <v>0</v>
      </c>
    </row>
    <row r="36" spans="1:7" ht="31.35" customHeight="1" x14ac:dyDescent="0.3">
      <c r="A36" s="18">
        <v>5.07</v>
      </c>
      <c r="B36" s="19" t="s">
        <v>49</v>
      </c>
      <c r="C36" s="20" t="s">
        <v>27</v>
      </c>
      <c r="D36" s="42">
        <v>1</v>
      </c>
      <c r="E36" s="22"/>
      <c r="F36" s="23">
        <f t="shared" si="0"/>
        <v>0</v>
      </c>
    </row>
    <row r="37" spans="1:7" ht="16.5" x14ac:dyDescent="0.3">
      <c r="A37" s="24"/>
      <c r="B37" s="25" t="s">
        <v>24</v>
      </c>
      <c r="C37" s="26"/>
      <c r="D37" s="27"/>
      <c r="E37" s="28"/>
      <c r="F37" s="29">
        <f>SUM(F31:F36)</f>
        <v>0</v>
      </c>
    </row>
    <row r="38" spans="1:7" ht="16.5" x14ac:dyDescent="0.3">
      <c r="A38" s="71"/>
      <c r="B38" s="72" t="s">
        <v>31</v>
      </c>
      <c r="C38" s="73"/>
      <c r="D38" s="74"/>
      <c r="E38" s="75"/>
      <c r="F38" s="76">
        <f>SUM(F9,F16,F22,F28,F37)</f>
        <v>0</v>
      </c>
    </row>
    <row r="39" spans="1:7" s="81" customFormat="1" x14ac:dyDescent="0.25">
      <c r="A39" s="77"/>
      <c r="B39" s="78"/>
      <c r="C39" s="79"/>
      <c r="D39" s="80"/>
      <c r="F39" s="82"/>
    </row>
    <row r="40" spans="1:7" x14ac:dyDescent="0.25">
      <c r="C40" s="84"/>
      <c r="D40" s="85"/>
    </row>
    <row r="41" spans="1:7" x14ac:dyDescent="0.25">
      <c r="C41" s="84"/>
      <c r="D41" s="85"/>
    </row>
    <row r="45" spans="1:7" ht="16.5" x14ac:dyDescent="0.3">
      <c r="B45" s="114"/>
      <c r="C45" s="114"/>
      <c r="D45" s="114"/>
      <c r="E45" s="114"/>
      <c r="F45" s="114"/>
      <c r="G45" s="114"/>
    </row>
    <row r="46" spans="1:7" ht="16.5" x14ac:dyDescent="0.3">
      <c r="B46" s="114"/>
      <c r="C46" s="114"/>
      <c r="D46" s="114"/>
      <c r="E46" s="114"/>
      <c r="F46" s="114"/>
      <c r="G46" s="114"/>
    </row>
    <row r="47" spans="1:7" x14ac:dyDescent="0.25">
      <c r="A47" s="36"/>
      <c r="B47" s="3"/>
      <c r="C47" s="3"/>
      <c r="F47" s="3"/>
    </row>
    <row r="48" spans="1:7" x14ac:dyDescent="0.25">
      <c r="A48" s="36"/>
      <c r="B48" s="3"/>
      <c r="C48" s="3"/>
      <c r="F48" s="3"/>
    </row>
    <row r="49" spans="1:6" x14ac:dyDescent="0.25">
      <c r="A49" s="36"/>
      <c r="B49" s="3"/>
      <c r="C49" s="3"/>
      <c r="F49" s="3"/>
    </row>
    <row r="50" spans="1:6" x14ac:dyDescent="0.25">
      <c r="A50" s="36"/>
      <c r="B50" s="3"/>
      <c r="C50" s="3"/>
      <c r="F50" s="3"/>
    </row>
    <row r="51" spans="1:6" x14ac:dyDescent="0.25">
      <c r="A51" s="36"/>
      <c r="B51" s="3"/>
      <c r="C51" s="3"/>
      <c r="F51" s="3"/>
    </row>
    <row r="52" spans="1:6" x14ac:dyDescent="0.25">
      <c r="A52" s="36"/>
      <c r="B52" s="3"/>
      <c r="C52" s="3"/>
      <c r="F52" s="3"/>
    </row>
    <row r="53" spans="1:6" x14ac:dyDescent="0.25">
      <c r="A53" s="36"/>
      <c r="B53" s="3"/>
      <c r="C53" s="3"/>
      <c r="F53" s="3"/>
    </row>
    <row r="54" spans="1:6" x14ac:dyDescent="0.25">
      <c r="A54" s="36"/>
      <c r="B54" s="3"/>
      <c r="C54" s="3"/>
      <c r="F54" s="3"/>
    </row>
    <row r="55" spans="1:6" x14ac:dyDescent="0.25">
      <c r="A55" s="36"/>
      <c r="B55" s="3"/>
      <c r="C55" s="3"/>
      <c r="F55" s="3"/>
    </row>
    <row r="56" spans="1:6" x14ac:dyDescent="0.25">
      <c r="A56" s="36"/>
      <c r="B56" s="3"/>
      <c r="C56" s="3"/>
      <c r="F56" s="3"/>
    </row>
    <row r="57" spans="1:6" x14ac:dyDescent="0.25">
      <c r="A57" s="36"/>
      <c r="B57" s="3"/>
      <c r="C57" s="3"/>
      <c r="F57" s="3"/>
    </row>
    <row r="58" spans="1:6" x14ac:dyDescent="0.25">
      <c r="A58" s="36"/>
      <c r="B58" s="3"/>
      <c r="C58" s="3"/>
      <c r="F58" s="3"/>
    </row>
    <row r="59" spans="1:6" x14ac:dyDescent="0.25">
      <c r="A59" s="36"/>
      <c r="B59" s="3"/>
      <c r="C59" s="3"/>
      <c r="F59" s="3"/>
    </row>
    <row r="60" spans="1:6" x14ac:dyDescent="0.25">
      <c r="A60" s="36"/>
      <c r="B60" s="3"/>
      <c r="C60" s="3"/>
      <c r="F60" s="3"/>
    </row>
    <row r="61" spans="1:6" x14ac:dyDescent="0.25">
      <c r="A61" s="36"/>
      <c r="B61" s="3"/>
      <c r="C61" s="3"/>
      <c r="F61" s="3"/>
    </row>
    <row r="62" spans="1:6" x14ac:dyDescent="0.25">
      <c r="A62" s="36"/>
      <c r="B62" s="3"/>
      <c r="C62" s="3"/>
      <c r="F62" s="3"/>
    </row>
    <row r="63" spans="1:6" x14ac:dyDescent="0.25">
      <c r="A63" s="36"/>
      <c r="B63" s="3"/>
      <c r="C63" s="3"/>
      <c r="F63" s="3"/>
    </row>
    <row r="64" spans="1:6" x14ac:dyDescent="0.25">
      <c r="A64" s="36"/>
      <c r="B64" s="3"/>
      <c r="C64" s="3"/>
      <c r="F64" s="3"/>
    </row>
    <row r="65" spans="1:6" x14ac:dyDescent="0.25">
      <c r="A65" s="36"/>
      <c r="B65" s="3"/>
      <c r="C65" s="3"/>
      <c r="F65" s="3"/>
    </row>
    <row r="66" spans="1:6" x14ac:dyDescent="0.25">
      <c r="A66" s="36"/>
      <c r="B66" s="3"/>
      <c r="C66" s="3"/>
      <c r="F66" s="3"/>
    </row>
    <row r="67" spans="1:6" x14ac:dyDescent="0.25">
      <c r="A67" s="36"/>
      <c r="B67" s="3"/>
      <c r="C67" s="3"/>
      <c r="F67" s="3"/>
    </row>
    <row r="68" spans="1:6" x14ac:dyDescent="0.25">
      <c r="A68" s="36"/>
      <c r="B68" s="3"/>
      <c r="C68" s="3"/>
      <c r="F68" s="3"/>
    </row>
    <row r="69" spans="1:6" x14ac:dyDescent="0.25">
      <c r="A69" s="36"/>
      <c r="B69" s="3"/>
      <c r="C69" s="3"/>
      <c r="F69" s="3"/>
    </row>
    <row r="70" spans="1:6" x14ac:dyDescent="0.25">
      <c r="A70" s="36"/>
      <c r="B70" s="3"/>
      <c r="C70" s="3"/>
      <c r="F70" s="3"/>
    </row>
    <row r="71" spans="1:6" x14ac:dyDescent="0.25">
      <c r="A71" s="36"/>
      <c r="B71" s="3"/>
      <c r="C71" s="3"/>
      <c r="F71" s="3"/>
    </row>
    <row r="72" spans="1:6" x14ac:dyDescent="0.25">
      <c r="A72" s="36"/>
      <c r="B72" s="3"/>
      <c r="C72" s="3"/>
      <c r="F72" s="3"/>
    </row>
    <row r="73" spans="1:6" x14ac:dyDescent="0.25">
      <c r="A73" s="36"/>
      <c r="B73" s="3"/>
      <c r="C73" s="3"/>
      <c r="F73" s="3"/>
    </row>
    <row r="74" spans="1:6" x14ac:dyDescent="0.25">
      <c r="A74" s="36"/>
      <c r="B74" s="3"/>
      <c r="C74" s="3"/>
      <c r="F74" s="3"/>
    </row>
    <row r="75" spans="1:6" x14ac:dyDescent="0.25">
      <c r="A75" s="36"/>
      <c r="B75" s="3"/>
      <c r="C75" s="3"/>
      <c r="F75" s="3"/>
    </row>
    <row r="76" spans="1:6" x14ac:dyDescent="0.25">
      <c r="A76" s="36"/>
      <c r="B76" s="3"/>
      <c r="C76" s="3"/>
      <c r="F76" s="3"/>
    </row>
    <row r="77" spans="1:6" x14ac:dyDescent="0.25">
      <c r="A77" s="36"/>
      <c r="B77" s="3"/>
      <c r="C77" s="3"/>
      <c r="F77" s="3"/>
    </row>
    <row r="78" spans="1:6" x14ac:dyDescent="0.25">
      <c r="A78" s="36"/>
      <c r="B78" s="3"/>
      <c r="C78" s="3"/>
      <c r="F78" s="3"/>
    </row>
    <row r="79" spans="1:6" x14ac:dyDescent="0.25">
      <c r="A79" s="36"/>
      <c r="B79" s="3"/>
      <c r="C79" s="3"/>
      <c r="F79" s="3"/>
    </row>
    <row r="80" spans="1:6" x14ac:dyDescent="0.25">
      <c r="A80" s="36"/>
      <c r="B80" s="3"/>
      <c r="C80" s="3"/>
      <c r="F80" s="3"/>
    </row>
    <row r="81" spans="1:7" x14ac:dyDescent="0.25">
      <c r="A81" s="36"/>
      <c r="B81" s="3"/>
      <c r="C81" s="3"/>
      <c r="F81" s="3"/>
    </row>
    <row r="82" spans="1:7" x14ac:dyDescent="0.25">
      <c r="A82" s="36"/>
      <c r="B82" s="3"/>
      <c r="C82" s="3"/>
      <c r="F82" s="3"/>
    </row>
    <row r="83" spans="1:7" x14ac:dyDescent="0.25">
      <c r="A83" s="36"/>
      <c r="B83" s="3"/>
      <c r="C83" s="3"/>
      <c r="F83" s="3"/>
    </row>
    <row r="84" spans="1:7" x14ac:dyDescent="0.25">
      <c r="B84" s="82"/>
      <c r="C84" s="78"/>
      <c r="D84" s="80"/>
      <c r="E84" s="86"/>
      <c r="F84" s="81"/>
      <c r="G84" s="82"/>
    </row>
    <row r="85" spans="1:7" x14ac:dyDescent="0.25">
      <c r="B85" s="2"/>
      <c r="C85" s="83"/>
      <c r="D85" s="85"/>
      <c r="E85" s="87"/>
      <c r="F85" s="3"/>
      <c r="G85" s="2"/>
    </row>
    <row r="86" spans="1:7" x14ac:dyDescent="0.25">
      <c r="B86" s="2"/>
      <c r="C86" s="83"/>
      <c r="D86" s="85"/>
      <c r="E86" s="87"/>
      <c r="F86" s="3"/>
      <c r="G86" s="2"/>
    </row>
  </sheetData>
  <mergeCells count="5">
    <mergeCell ref="B1:E1"/>
    <mergeCell ref="A2:F2"/>
    <mergeCell ref="C3:F3"/>
    <mergeCell ref="B45:G45"/>
    <mergeCell ref="B46:G46"/>
  </mergeCells>
  <pageMargins left="0.375" right="0.34375" top="0.45" bottom="0.14374999999999999" header="0.3" footer="0.3"/>
  <pageSetup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87"/>
  <sheetViews>
    <sheetView tabSelected="1" view="pageLayout" zoomScaleNormal="100" workbookViewId="0">
      <selection activeCell="B6" sqref="B6"/>
    </sheetView>
  </sheetViews>
  <sheetFormatPr defaultColWidth="9.140625" defaultRowHeight="15" x14ac:dyDescent="0.25"/>
  <cols>
    <col min="1" max="1" width="7.85546875" style="1" customWidth="1"/>
    <col min="2" max="2" width="76.42578125" style="83" customWidth="1"/>
    <col min="3" max="3" width="11.85546875" style="88" customWidth="1"/>
    <col min="4" max="4" width="10.42578125" style="38" customWidth="1"/>
    <col min="5" max="5" width="10.140625" style="3" customWidth="1"/>
    <col min="6" max="6" width="12.5703125" style="2" customWidth="1"/>
    <col min="7" max="16384" width="9.140625" style="3"/>
  </cols>
  <sheetData>
    <row r="1" spans="1:6" ht="15.75" x14ac:dyDescent="0.25">
      <c r="B1" s="115" t="s">
        <v>0</v>
      </c>
      <c r="C1" s="116"/>
      <c r="D1" s="116"/>
      <c r="E1" s="116"/>
    </row>
    <row r="2" spans="1:6" ht="16.5" x14ac:dyDescent="0.3">
      <c r="A2" s="114" t="s">
        <v>69</v>
      </c>
      <c r="B2" s="117"/>
      <c r="C2" s="117"/>
      <c r="D2" s="117"/>
      <c r="E2" s="117"/>
      <c r="F2" s="117"/>
    </row>
    <row r="3" spans="1:6" ht="16.5" x14ac:dyDescent="0.3">
      <c r="A3" s="4"/>
      <c r="B3" s="111" t="s">
        <v>70</v>
      </c>
      <c r="C3" s="118" t="s">
        <v>68</v>
      </c>
      <c r="D3" s="118"/>
      <c r="E3" s="118"/>
      <c r="F3" s="118"/>
    </row>
    <row r="4" spans="1:6" s="11" customFormat="1" ht="33" x14ac:dyDescent="0.25">
      <c r="A4" s="8" t="s">
        <v>2</v>
      </c>
      <c r="B4" s="9" t="s">
        <v>3</v>
      </c>
      <c r="C4" s="9" t="s">
        <v>4</v>
      </c>
      <c r="D4" s="10" t="s">
        <v>5</v>
      </c>
      <c r="E4" s="9" t="s">
        <v>6</v>
      </c>
      <c r="F4" s="8" t="s">
        <v>7</v>
      </c>
    </row>
    <row r="5" spans="1:6" ht="19.7" customHeight="1" x14ac:dyDescent="0.3">
      <c r="A5" s="12">
        <v>1</v>
      </c>
      <c r="B5" s="13" t="s">
        <v>8</v>
      </c>
      <c r="C5" s="14"/>
      <c r="D5" s="15"/>
      <c r="E5" s="16"/>
      <c r="F5" s="17"/>
    </row>
    <row r="6" spans="1:6" ht="17.45" customHeight="1" x14ac:dyDescent="0.3">
      <c r="A6" s="18">
        <v>1.01</v>
      </c>
      <c r="B6" s="19" t="s">
        <v>9</v>
      </c>
      <c r="C6" s="20" t="s">
        <v>10</v>
      </c>
      <c r="D6" s="21">
        <v>1</v>
      </c>
      <c r="E6" s="22"/>
      <c r="F6" s="23">
        <f>D6*E6</f>
        <v>0</v>
      </c>
    </row>
    <row r="7" spans="1:6" ht="19.350000000000001" customHeight="1" x14ac:dyDescent="0.3">
      <c r="A7" s="18">
        <v>1.02</v>
      </c>
      <c r="B7" s="19" t="s">
        <v>43</v>
      </c>
      <c r="C7" s="20" t="s">
        <v>10</v>
      </c>
      <c r="D7" s="21">
        <v>1</v>
      </c>
      <c r="E7" s="22"/>
      <c r="F7" s="23">
        <f>D7*E7</f>
        <v>0</v>
      </c>
    </row>
    <row r="8" spans="1:6" ht="20.45" customHeight="1" x14ac:dyDescent="0.3">
      <c r="A8" s="18">
        <v>1.03</v>
      </c>
      <c r="B8" s="32" t="s">
        <v>12</v>
      </c>
      <c r="C8" s="20" t="s">
        <v>13</v>
      </c>
      <c r="D8" s="21">
        <v>25</v>
      </c>
      <c r="E8" s="22"/>
      <c r="F8" s="23">
        <f>D8*E8</f>
        <v>0</v>
      </c>
    </row>
    <row r="9" spans="1:6" ht="16.5" x14ac:dyDescent="0.3">
      <c r="A9" s="24"/>
      <c r="B9" s="25" t="s">
        <v>11</v>
      </c>
      <c r="C9" s="26"/>
      <c r="D9" s="27"/>
      <c r="E9" s="28"/>
      <c r="F9" s="29">
        <f>SUM(F6:F8)</f>
        <v>0</v>
      </c>
    </row>
    <row r="10" spans="1:6" ht="18.75" customHeight="1" x14ac:dyDescent="0.3">
      <c r="A10" s="37">
        <v>2</v>
      </c>
      <c r="B10" s="31" t="s">
        <v>15</v>
      </c>
      <c r="C10" s="20"/>
      <c r="D10" s="112"/>
      <c r="E10" s="22"/>
      <c r="F10" s="23"/>
    </row>
    <row r="11" spans="1:6" ht="18.75" customHeight="1" x14ac:dyDescent="0.3">
      <c r="A11" s="89">
        <v>2.0099999999999998</v>
      </c>
      <c r="B11" s="32" t="s">
        <v>61</v>
      </c>
      <c r="C11" s="20" t="s">
        <v>13</v>
      </c>
      <c r="D11" s="113">
        <v>18</v>
      </c>
      <c r="E11" s="22"/>
      <c r="F11" s="23">
        <f t="shared" ref="F11:F16" si="0">D11*E11</f>
        <v>0</v>
      </c>
    </row>
    <row r="12" spans="1:6" ht="22.5" customHeight="1" x14ac:dyDescent="0.3">
      <c r="A12" s="39">
        <v>2.02</v>
      </c>
      <c r="B12" s="40" t="s">
        <v>59</v>
      </c>
      <c r="C12" s="41" t="s">
        <v>16</v>
      </c>
      <c r="D12" s="42">
        <v>6.3</v>
      </c>
      <c r="E12" s="35"/>
      <c r="F12" s="23">
        <f t="shared" si="0"/>
        <v>0</v>
      </c>
    </row>
    <row r="13" spans="1:6" s="36" customFormat="1" ht="33" x14ac:dyDescent="0.3">
      <c r="A13" s="39">
        <v>2.0299999999999998</v>
      </c>
      <c r="B13" s="40" t="s">
        <v>59</v>
      </c>
      <c r="C13" s="41" t="s">
        <v>16</v>
      </c>
      <c r="D13" s="43">
        <v>5.0599999999999996</v>
      </c>
      <c r="E13" s="35"/>
      <c r="F13" s="23">
        <f t="shared" si="0"/>
        <v>0</v>
      </c>
    </row>
    <row r="14" spans="1:6" s="51" customFormat="1" ht="34.35" customHeight="1" x14ac:dyDescent="0.3">
      <c r="A14" s="45">
        <v>2.04</v>
      </c>
      <c r="B14" s="46" t="s">
        <v>60</v>
      </c>
      <c r="C14" s="47" t="s">
        <v>13</v>
      </c>
      <c r="D14" s="48">
        <v>35.799999999999997</v>
      </c>
      <c r="E14" s="49"/>
      <c r="F14" s="50">
        <f t="shared" si="0"/>
        <v>0</v>
      </c>
    </row>
    <row r="15" spans="1:6" ht="16.5" x14ac:dyDescent="0.25">
      <c r="A15" s="39">
        <v>2.0499999999999998</v>
      </c>
      <c r="B15" s="40" t="s">
        <v>64</v>
      </c>
      <c r="C15" s="41" t="s">
        <v>62</v>
      </c>
      <c r="D15" s="48">
        <v>65</v>
      </c>
      <c r="E15" s="35"/>
      <c r="F15" s="52">
        <f t="shared" si="0"/>
        <v>0</v>
      </c>
    </row>
    <row r="16" spans="1:6" ht="16.5" x14ac:dyDescent="0.3">
      <c r="A16" s="53">
        <v>2.06</v>
      </c>
      <c r="B16" s="54" t="s">
        <v>17</v>
      </c>
      <c r="C16" s="41" t="s">
        <v>16</v>
      </c>
      <c r="D16" s="34">
        <v>3</v>
      </c>
      <c r="E16" s="100"/>
      <c r="F16" s="23">
        <f t="shared" si="0"/>
        <v>0</v>
      </c>
    </row>
    <row r="17" spans="1:6" ht="16.5" x14ac:dyDescent="0.3">
      <c r="A17" s="24"/>
      <c r="B17" s="25" t="s">
        <v>14</v>
      </c>
      <c r="C17" s="26"/>
      <c r="D17" s="27"/>
      <c r="E17" s="28"/>
      <c r="F17" s="29">
        <f>SUM(F11:F16)</f>
        <v>0</v>
      </c>
    </row>
    <row r="18" spans="1:6" ht="16.5" x14ac:dyDescent="0.3">
      <c r="A18" s="37">
        <v>3</v>
      </c>
      <c r="B18" s="55" t="s">
        <v>19</v>
      </c>
      <c r="C18" s="33"/>
      <c r="D18" s="34"/>
      <c r="E18" s="22"/>
      <c r="F18" s="50"/>
    </row>
    <row r="19" spans="1:6" ht="24" customHeight="1" x14ac:dyDescent="0.3">
      <c r="A19" s="89">
        <v>3.01</v>
      </c>
      <c r="B19" s="32" t="s">
        <v>63</v>
      </c>
      <c r="C19" s="91" t="s">
        <v>13</v>
      </c>
      <c r="D19" s="59">
        <v>3.2</v>
      </c>
      <c r="E19" s="68"/>
      <c r="F19" s="92">
        <f>D19*E19</f>
        <v>0</v>
      </c>
    </row>
    <row r="20" spans="1:6" ht="40.5" customHeight="1" x14ac:dyDescent="0.3">
      <c r="A20" s="89">
        <v>3.02</v>
      </c>
      <c r="B20" s="90" t="s">
        <v>52</v>
      </c>
      <c r="C20" s="91" t="s">
        <v>20</v>
      </c>
      <c r="D20" s="59">
        <v>9.5</v>
      </c>
      <c r="E20" s="68"/>
      <c r="F20" s="92">
        <f>D20*E20</f>
        <v>0</v>
      </c>
    </row>
    <row r="21" spans="1:6" ht="30" customHeight="1" x14ac:dyDescent="0.3">
      <c r="A21" s="89">
        <v>3.03</v>
      </c>
      <c r="B21" s="90" t="s">
        <v>39</v>
      </c>
      <c r="C21" s="91" t="s">
        <v>13</v>
      </c>
      <c r="D21" s="59">
        <v>13.5</v>
      </c>
      <c r="E21" s="68"/>
      <c r="F21" s="92">
        <f>D21*E21</f>
        <v>0</v>
      </c>
    </row>
    <row r="22" spans="1:6" s="36" customFormat="1" ht="70.7" customHeight="1" x14ac:dyDescent="0.25">
      <c r="A22" s="56">
        <v>3.05</v>
      </c>
      <c r="B22" s="57" t="s">
        <v>58</v>
      </c>
      <c r="C22" s="58" t="s">
        <v>13</v>
      </c>
      <c r="D22" s="59">
        <v>22</v>
      </c>
      <c r="E22" s="60"/>
      <c r="F22" s="61">
        <f>D22*E22</f>
        <v>0</v>
      </c>
    </row>
    <row r="23" spans="1:6" ht="16.350000000000001" customHeight="1" x14ac:dyDescent="0.3">
      <c r="A23" s="24"/>
      <c r="B23" s="25" t="s">
        <v>18</v>
      </c>
      <c r="C23" s="26"/>
      <c r="D23" s="27"/>
      <c r="E23" s="28"/>
      <c r="F23" s="29">
        <f>SUM(F19:F22)</f>
        <v>0</v>
      </c>
    </row>
    <row r="24" spans="1:6" ht="16.5" x14ac:dyDescent="0.3">
      <c r="A24" s="30">
        <v>4</v>
      </c>
      <c r="B24" s="31" t="s">
        <v>22</v>
      </c>
      <c r="C24" s="44"/>
      <c r="D24" s="42"/>
      <c r="E24" s="22"/>
      <c r="F24" s="23"/>
    </row>
    <row r="25" spans="1:6" s="36" customFormat="1" ht="49.5" x14ac:dyDescent="0.25">
      <c r="A25" s="39">
        <v>4.01</v>
      </c>
      <c r="B25" s="40" t="s">
        <v>65</v>
      </c>
      <c r="C25" s="41" t="s">
        <v>13</v>
      </c>
      <c r="D25" s="34">
        <v>10</v>
      </c>
      <c r="E25" s="35"/>
      <c r="F25" s="52">
        <f>D25*E25</f>
        <v>0</v>
      </c>
    </row>
    <row r="26" spans="1:6" s="36" customFormat="1" ht="44.45" customHeight="1" x14ac:dyDescent="0.3">
      <c r="A26" s="39">
        <v>4.0199999999999996</v>
      </c>
      <c r="B26" s="40" t="s">
        <v>23</v>
      </c>
      <c r="C26" s="41" t="s">
        <v>13</v>
      </c>
      <c r="D26" s="34">
        <v>20</v>
      </c>
      <c r="E26" s="35"/>
      <c r="F26" s="23">
        <f>D26*E26</f>
        <v>0</v>
      </c>
    </row>
    <row r="27" spans="1:6" s="36" customFormat="1" ht="45.6" customHeight="1" x14ac:dyDescent="0.3">
      <c r="A27" s="39">
        <v>4.03</v>
      </c>
      <c r="B27" s="40" t="s">
        <v>36</v>
      </c>
      <c r="C27" s="41" t="s">
        <v>13</v>
      </c>
      <c r="D27" s="93">
        <v>80</v>
      </c>
      <c r="E27" s="35"/>
      <c r="F27" s="23">
        <f>D27*E27</f>
        <v>0</v>
      </c>
    </row>
    <row r="28" spans="1:6" s="36" customFormat="1" ht="19.350000000000001" customHeight="1" x14ac:dyDescent="0.3">
      <c r="A28" s="53" t="s">
        <v>55</v>
      </c>
      <c r="B28" s="94" t="s">
        <v>47</v>
      </c>
      <c r="C28" s="41" t="s">
        <v>13</v>
      </c>
      <c r="D28" s="93">
        <v>2.2999999999999998</v>
      </c>
      <c r="E28" s="35"/>
      <c r="F28" s="23">
        <f>D28*E28</f>
        <v>0</v>
      </c>
    </row>
    <row r="29" spans="1:6" s="36" customFormat="1" ht="16.5" x14ac:dyDescent="0.3">
      <c r="A29" s="24"/>
      <c r="B29" s="25" t="s">
        <v>24</v>
      </c>
      <c r="C29" s="26"/>
      <c r="D29" s="27"/>
      <c r="E29" s="28"/>
      <c r="F29" s="29">
        <f>SUM(F25:F28)</f>
        <v>0</v>
      </c>
    </row>
    <row r="30" spans="1:6" ht="15.75" customHeight="1" x14ac:dyDescent="0.3">
      <c r="A30" s="37">
        <v>5</v>
      </c>
      <c r="B30" s="62" t="s">
        <v>25</v>
      </c>
      <c r="C30" s="20"/>
      <c r="D30" s="21"/>
      <c r="E30" s="22"/>
      <c r="F30" s="23"/>
    </row>
    <row r="31" spans="1:6" ht="20.45" customHeight="1" x14ac:dyDescent="0.3">
      <c r="A31" s="63"/>
      <c r="B31" s="62" t="s">
        <v>26</v>
      </c>
      <c r="C31" s="20"/>
      <c r="D31" s="21"/>
      <c r="E31" s="22"/>
      <c r="F31" s="23"/>
    </row>
    <row r="32" spans="1:6" ht="60.6" customHeight="1" x14ac:dyDescent="0.3">
      <c r="A32" s="18">
        <v>5.01</v>
      </c>
      <c r="B32" s="19" t="s">
        <v>66</v>
      </c>
      <c r="C32" s="20" t="s">
        <v>27</v>
      </c>
      <c r="D32" s="42">
        <v>5</v>
      </c>
      <c r="E32" s="22"/>
      <c r="F32" s="23">
        <f t="shared" ref="F32:F37" si="1">D32*E32</f>
        <v>0</v>
      </c>
    </row>
    <row r="33" spans="1:7" ht="31.35" customHeight="1" x14ac:dyDescent="0.3">
      <c r="A33" s="64">
        <v>5.0199999999999996</v>
      </c>
      <c r="B33" s="65" t="s">
        <v>41</v>
      </c>
      <c r="C33" s="66" t="s">
        <v>27</v>
      </c>
      <c r="D33" s="67">
        <v>2</v>
      </c>
      <c r="E33" s="68"/>
      <c r="F33" s="69">
        <f t="shared" si="1"/>
        <v>0</v>
      </c>
    </row>
    <row r="34" spans="1:7" ht="33.6" customHeight="1" x14ac:dyDescent="0.3">
      <c r="A34" s="18">
        <v>5.04</v>
      </c>
      <c r="B34" s="19" t="s">
        <v>42</v>
      </c>
      <c r="C34" s="20" t="s">
        <v>20</v>
      </c>
      <c r="D34" s="42">
        <v>10</v>
      </c>
      <c r="E34" s="22"/>
      <c r="F34" s="23">
        <f t="shared" si="1"/>
        <v>0</v>
      </c>
    </row>
    <row r="35" spans="1:7" ht="17.45" customHeight="1" x14ac:dyDescent="0.3">
      <c r="A35" s="18">
        <v>5.05</v>
      </c>
      <c r="B35" s="70" t="s">
        <v>29</v>
      </c>
      <c r="C35" s="20" t="s">
        <v>27</v>
      </c>
      <c r="D35" s="42">
        <v>1</v>
      </c>
      <c r="E35" s="22"/>
      <c r="F35" s="23">
        <f t="shared" si="1"/>
        <v>0</v>
      </c>
    </row>
    <row r="36" spans="1:7" ht="19.350000000000001" customHeight="1" x14ac:dyDescent="0.3">
      <c r="A36" s="18">
        <v>5.0599999999999996</v>
      </c>
      <c r="B36" s="19" t="s">
        <v>30</v>
      </c>
      <c r="C36" s="20" t="s">
        <v>10</v>
      </c>
      <c r="D36" s="42">
        <v>1</v>
      </c>
      <c r="E36" s="22"/>
      <c r="F36" s="23">
        <f t="shared" si="1"/>
        <v>0</v>
      </c>
    </row>
    <row r="37" spans="1:7" ht="31.35" customHeight="1" x14ac:dyDescent="0.3">
      <c r="A37" s="18">
        <v>5.07</v>
      </c>
      <c r="B37" s="19" t="s">
        <v>49</v>
      </c>
      <c r="C37" s="20" t="s">
        <v>27</v>
      </c>
      <c r="D37" s="42">
        <v>1</v>
      </c>
      <c r="E37" s="22"/>
      <c r="F37" s="23">
        <f t="shared" si="1"/>
        <v>0</v>
      </c>
    </row>
    <row r="38" spans="1:7" ht="16.5" x14ac:dyDescent="0.3">
      <c r="A38" s="24"/>
      <c r="B38" s="25" t="s">
        <v>24</v>
      </c>
      <c r="C38" s="26"/>
      <c r="D38" s="27"/>
      <c r="E38" s="28"/>
      <c r="F38" s="29">
        <f>SUM(F32:F37)</f>
        <v>0</v>
      </c>
    </row>
    <row r="39" spans="1:7" ht="16.5" x14ac:dyDescent="0.3">
      <c r="A39" s="71"/>
      <c r="B39" s="72" t="s">
        <v>31</v>
      </c>
      <c r="C39" s="73"/>
      <c r="D39" s="74"/>
      <c r="E39" s="75"/>
      <c r="F39" s="76">
        <f>SUM(F9,F17,F23,F29,F38)</f>
        <v>0</v>
      </c>
    </row>
    <row r="40" spans="1:7" s="81" customFormat="1" x14ac:dyDescent="0.25">
      <c r="A40" s="77"/>
      <c r="B40" s="78"/>
      <c r="C40" s="79"/>
      <c r="D40" s="80"/>
      <c r="F40" s="82"/>
    </row>
    <row r="41" spans="1:7" x14ac:dyDescent="0.25">
      <c r="C41" s="84"/>
      <c r="D41" s="85"/>
    </row>
    <row r="42" spans="1:7" x14ac:dyDescent="0.25">
      <c r="C42" s="84"/>
      <c r="D42" s="85"/>
    </row>
    <row r="46" spans="1:7" ht="16.5" x14ac:dyDescent="0.3">
      <c r="B46" s="114"/>
      <c r="C46" s="114"/>
      <c r="D46" s="114"/>
      <c r="E46" s="114"/>
      <c r="F46" s="114"/>
      <c r="G46" s="114"/>
    </row>
    <row r="47" spans="1:7" ht="16.5" x14ac:dyDescent="0.3">
      <c r="B47" s="114"/>
      <c r="C47" s="114"/>
      <c r="D47" s="114"/>
      <c r="E47" s="114"/>
      <c r="F47" s="114"/>
      <c r="G47" s="114"/>
    </row>
    <row r="48" spans="1:7" x14ac:dyDescent="0.25">
      <c r="A48" s="36"/>
      <c r="B48" s="3"/>
      <c r="C48" s="3"/>
      <c r="F48" s="3"/>
    </row>
    <row r="49" spans="1:6" x14ac:dyDescent="0.25">
      <c r="A49" s="36"/>
      <c r="B49" s="3"/>
      <c r="C49" s="3"/>
      <c r="F49" s="3"/>
    </row>
    <row r="50" spans="1:6" x14ac:dyDescent="0.25">
      <c r="A50" s="36"/>
      <c r="B50" s="3"/>
      <c r="C50" s="3"/>
      <c r="F50" s="3"/>
    </row>
    <row r="51" spans="1:6" x14ac:dyDescent="0.25">
      <c r="A51" s="36"/>
      <c r="B51" s="3"/>
      <c r="C51" s="3"/>
      <c r="F51" s="3"/>
    </row>
    <row r="52" spans="1:6" x14ac:dyDescent="0.25">
      <c r="A52" s="36"/>
      <c r="B52" s="3"/>
      <c r="C52" s="3"/>
      <c r="F52" s="3"/>
    </row>
    <row r="53" spans="1:6" x14ac:dyDescent="0.25">
      <c r="A53" s="36"/>
      <c r="B53" s="3"/>
      <c r="C53" s="3"/>
      <c r="F53" s="3"/>
    </row>
    <row r="54" spans="1:6" x14ac:dyDescent="0.25">
      <c r="A54" s="36"/>
      <c r="B54" s="3"/>
      <c r="C54" s="3"/>
      <c r="F54" s="3"/>
    </row>
    <row r="55" spans="1:6" x14ac:dyDescent="0.25">
      <c r="A55" s="36"/>
      <c r="B55" s="3"/>
      <c r="C55" s="3"/>
      <c r="F55" s="3"/>
    </row>
    <row r="56" spans="1:6" x14ac:dyDescent="0.25">
      <c r="A56" s="36"/>
      <c r="B56" s="3"/>
      <c r="C56" s="3"/>
      <c r="F56" s="3"/>
    </row>
    <row r="57" spans="1:6" x14ac:dyDescent="0.25">
      <c r="A57" s="36"/>
      <c r="B57" s="3"/>
      <c r="C57" s="3"/>
      <c r="F57" s="3"/>
    </row>
    <row r="58" spans="1:6" x14ac:dyDescent="0.25">
      <c r="A58" s="36"/>
      <c r="B58" s="3"/>
      <c r="C58" s="3"/>
      <c r="F58" s="3"/>
    </row>
    <row r="59" spans="1:6" x14ac:dyDescent="0.25">
      <c r="A59" s="36"/>
      <c r="B59" s="3"/>
      <c r="C59" s="3"/>
      <c r="F59" s="3"/>
    </row>
    <row r="60" spans="1:6" x14ac:dyDescent="0.25">
      <c r="A60" s="36"/>
      <c r="B60" s="3"/>
      <c r="C60" s="3"/>
      <c r="F60" s="3"/>
    </row>
    <row r="61" spans="1:6" x14ac:dyDescent="0.25">
      <c r="A61" s="36"/>
      <c r="B61" s="3"/>
      <c r="C61" s="3"/>
      <c r="F61" s="3"/>
    </row>
    <row r="62" spans="1:6" x14ac:dyDescent="0.25">
      <c r="A62" s="36"/>
      <c r="B62" s="3"/>
      <c r="C62" s="3"/>
      <c r="F62" s="3"/>
    </row>
    <row r="63" spans="1:6" x14ac:dyDescent="0.25">
      <c r="A63" s="36"/>
      <c r="B63" s="3"/>
      <c r="C63" s="3"/>
      <c r="F63" s="3"/>
    </row>
    <row r="64" spans="1:6" x14ac:dyDescent="0.25">
      <c r="A64" s="36"/>
      <c r="B64" s="3"/>
      <c r="C64" s="3"/>
      <c r="F64" s="3"/>
    </row>
    <row r="65" spans="1:6" x14ac:dyDescent="0.25">
      <c r="A65" s="36"/>
      <c r="B65" s="3"/>
      <c r="C65" s="3"/>
      <c r="F65" s="3"/>
    </row>
    <row r="66" spans="1:6" x14ac:dyDescent="0.25">
      <c r="A66" s="36"/>
      <c r="B66" s="3"/>
      <c r="C66" s="3"/>
      <c r="F66" s="3"/>
    </row>
    <row r="67" spans="1:6" x14ac:dyDescent="0.25">
      <c r="A67" s="36"/>
      <c r="B67" s="3"/>
      <c r="C67" s="3"/>
      <c r="F67" s="3"/>
    </row>
    <row r="68" spans="1:6" x14ac:dyDescent="0.25">
      <c r="A68" s="36"/>
      <c r="B68" s="3"/>
      <c r="C68" s="3"/>
      <c r="F68" s="3"/>
    </row>
    <row r="69" spans="1:6" x14ac:dyDescent="0.25">
      <c r="A69" s="36"/>
      <c r="B69" s="3"/>
      <c r="C69" s="3"/>
      <c r="F69" s="3"/>
    </row>
    <row r="70" spans="1:6" x14ac:dyDescent="0.25">
      <c r="A70" s="36"/>
      <c r="B70" s="3"/>
      <c r="C70" s="3"/>
      <c r="F70" s="3"/>
    </row>
    <row r="71" spans="1:6" x14ac:dyDescent="0.25">
      <c r="A71" s="36"/>
      <c r="B71" s="3"/>
      <c r="C71" s="3"/>
      <c r="F71" s="3"/>
    </row>
    <row r="72" spans="1:6" x14ac:dyDescent="0.25">
      <c r="A72" s="36"/>
      <c r="B72" s="3"/>
      <c r="C72" s="3"/>
      <c r="F72" s="3"/>
    </row>
    <row r="73" spans="1:6" x14ac:dyDescent="0.25">
      <c r="A73" s="36"/>
      <c r="B73" s="3"/>
      <c r="C73" s="3"/>
      <c r="F73" s="3"/>
    </row>
    <row r="74" spans="1:6" x14ac:dyDescent="0.25">
      <c r="A74" s="36"/>
      <c r="B74" s="3"/>
      <c r="C74" s="3"/>
      <c r="F74" s="3"/>
    </row>
    <row r="75" spans="1:6" x14ac:dyDescent="0.25">
      <c r="A75" s="36"/>
      <c r="B75" s="3"/>
      <c r="C75" s="3"/>
      <c r="F75" s="3"/>
    </row>
    <row r="76" spans="1:6" x14ac:dyDescent="0.25">
      <c r="A76" s="36"/>
      <c r="B76" s="3"/>
      <c r="C76" s="3"/>
      <c r="F76" s="3"/>
    </row>
    <row r="77" spans="1:6" x14ac:dyDescent="0.25">
      <c r="A77" s="36"/>
      <c r="B77" s="3"/>
      <c r="C77" s="3"/>
      <c r="F77" s="3"/>
    </row>
    <row r="78" spans="1:6" x14ac:dyDescent="0.25">
      <c r="A78" s="36"/>
      <c r="B78" s="3"/>
      <c r="C78" s="3"/>
      <c r="F78" s="3"/>
    </row>
    <row r="79" spans="1:6" x14ac:dyDescent="0.25">
      <c r="A79" s="36"/>
      <c r="B79" s="3"/>
      <c r="C79" s="3"/>
      <c r="F79" s="3"/>
    </row>
    <row r="80" spans="1:6" x14ac:dyDescent="0.25">
      <c r="A80" s="36"/>
      <c r="B80" s="3"/>
      <c r="C80" s="3"/>
      <c r="F80" s="3"/>
    </row>
    <row r="81" spans="1:7" x14ac:dyDescent="0.25">
      <c r="A81" s="36"/>
      <c r="B81" s="3"/>
      <c r="C81" s="3"/>
      <c r="F81" s="3"/>
    </row>
    <row r="82" spans="1:7" x14ac:dyDescent="0.25">
      <c r="A82" s="36"/>
      <c r="B82" s="3"/>
      <c r="C82" s="3"/>
      <c r="F82" s="3"/>
    </row>
    <row r="83" spans="1:7" x14ac:dyDescent="0.25">
      <c r="A83" s="36"/>
      <c r="B83" s="3"/>
      <c r="C83" s="3"/>
      <c r="F83" s="3"/>
    </row>
    <row r="84" spans="1:7" x14ac:dyDescent="0.25">
      <c r="A84" s="36"/>
      <c r="B84" s="3"/>
      <c r="C84" s="3"/>
      <c r="F84" s="3"/>
    </row>
    <row r="85" spans="1:7" x14ac:dyDescent="0.25">
      <c r="B85" s="82"/>
      <c r="C85" s="78"/>
      <c r="D85" s="80"/>
      <c r="E85" s="86"/>
      <c r="F85" s="81"/>
      <c r="G85" s="82"/>
    </row>
    <row r="86" spans="1:7" x14ac:dyDescent="0.25">
      <c r="B86" s="2"/>
      <c r="C86" s="83"/>
      <c r="D86" s="85"/>
      <c r="E86" s="87"/>
      <c r="F86" s="3"/>
      <c r="G86" s="2"/>
    </row>
    <row r="87" spans="1:7" x14ac:dyDescent="0.25">
      <c r="B87" s="2"/>
      <c r="C87" s="83"/>
      <c r="D87" s="85"/>
      <c r="E87" s="87"/>
      <c r="F87" s="3"/>
      <c r="G87" s="2"/>
    </row>
  </sheetData>
  <mergeCells count="5">
    <mergeCell ref="B1:E1"/>
    <mergeCell ref="A2:F2"/>
    <mergeCell ref="C3:F3"/>
    <mergeCell ref="B46:G46"/>
    <mergeCell ref="B47:G47"/>
  </mergeCells>
  <pageMargins left="0.47499999999999998" right="0.35" top="0.41249999999999998" bottom="0.1875" header="0.3" footer="0.3"/>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Boys- Tokiman   School</vt:lpstr>
      <vt:lpstr>Boys-Gumbo Basic Primary School</vt:lpstr>
      <vt:lpstr>Boys- Malakia Primary School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Lenovo</cp:lastModifiedBy>
  <cp:lastPrinted>2020-11-02T12:10:08Z</cp:lastPrinted>
  <dcterms:created xsi:type="dcterms:W3CDTF">2019-04-29T06:13:24Z</dcterms:created>
  <dcterms:modified xsi:type="dcterms:W3CDTF">2020-11-18T07:30:02Z</dcterms:modified>
</cp:coreProperties>
</file>