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My Work\Tender Documents\Consultant\"/>
    </mc:Choice>
  </mc:AlternateContent>
  <bookViews>
    <workbookView xWindow="0" yWindow="0" windowWidth="20490" windowHeight="7155"/>
  </bookViews>
  <sheets>
    <sheet name="RFQ" sheetId="1" r:id="rId1"/>
  </sheets>
  <externalReferences>
    <externalReference r:id="rId2"/>
    <externalReference r:id="rId3"/>
    <externalReference r:id="rId4"/>
    <externalReference r:id="rId5"/>
  </externalReferences>
  <definedNames>
    <definedName name="_">#REF!</definedName>
    <definedName name="___xlnm.Print_Titles">('[2]2084 11'!$A$1:$B$65536,'[2]2084 11'!$A$7:$IV$7)</definedName>
    <definedName name="__A65550">#REF!</definedName>
    <definedName name="__A66000">#REF!</definedName>
    <definedName name="__xlnm.Print_Titles">('[3]2084 11'!$A$1:$B$65536,'[3]2084 11'!$A$7:$IV$7)</definedName>
    <definedName name="__xlnm.Print_Titles_3">('[2]399 11'!$A$1:$B$65536,'[2]399 11'!$A$7:$IV$7)</definedName>
    <definedName name="_A65550">#REF!</definedName>
    <definedName name="_A66000">#REF!</definedName>
    <definedName name="a">#REF!</definedName>
    <definedName name="aa">#REF!</definedName>
    <definedName name="aab">#REF!</definedName>
    <definedName name="ab">#REF!</definedName>
    <definedName name="abc">#REF!</definedName>
    <definedName name="ac">#REF!</definedName>
    <definedName name="ad">#REF!</definedName>
    <definedName name="ae">#REF!</definedName>
    <definedName name="af">#REF!</definedName>
    <definedName name="ag">#REF!</definedName>
    <definedName name="ah">#REF!</definedName>
    <definedName name="ai">#REF!</definedName>
    <definedName name="aj">#REF!</definedName>
    <definedName name="ak">#REF!</definedName>
    <definedName name="al">#REF!</definedName>
    <definedName name="am">#REF!</definedName>
    <definedName name="an">#REF!</definedName>
    <definedName name="ao">#REF!</definedName>
    <definedName name="ap">#REF!</definedName>
    <definedName name="aq">#REF!</definedName>
    <definedName name="ar">#REF!</definedName>
    <definedName name="as">#REF!</definedName>
    <definedName name="at">#REF!</definedName>
    <definedName name="au">#REF!</definedName>
    <definedName name="av">#REF!</definedName>
    <definedName name="aw">#REF!</definedName>
    <definedName name="ax">#REF!</definedName>
    <definedName name="ay">#REF!</definedName>
    <definedName name="az">#REF!</definedName>
    <definedName name="b">#REF!</definedName>
    <definedName name="ba">#REF!</definedName>
    <definedName name="bz">#REF!</definedName>
    <definedName name="cc">#REF!</definedName>
    <definedName name="cd">#REF!</definedName>
    <definedName name="Checkbox">#REF!</definedName>
    <definedName name="cz">#REF!</definedName>
    <definedName name="d">#REF!</definedName>
    <definedName name="Da">'[4]Staff Costs'!$E$83</definedName>
    <definedName name="Dt">'[4]Staff Costs'!$E$84</definedName>
    <definedName name="dxzfdfdh">#REF!</definedName>
    <definedName name="e">#REF!</definedName>
    <definedName name="ef">#REF!</definedName>
    <definedName name="Excel_BuiltIn_Print_Area_1">#REF!</definedName>
    <definedName name="Excel_BuiltIn_Print_Area_10">#REF!</definedName>
    <definedName name="Excel_BuiltIn_Print_Area_7">#REF!</definedName>
    <definedName name="Excel_BuiltIn_Print_Area_8">#REF!</definedName>
    <definedName name="f">#REF!</definedName>
    <definedName name="FSL">#REF!</definedName>
    <definedName name="FSLl">#REF!</definedName>
    <definedName name="h">#REF!</definedName>
    <definedName name="hz">#REF!</definedName>
    <definedName name="i">#REF!</definedName>
    <definedName name="iz">#REF!</definedName>
    <definedName name="j">#REF!</definedName>
    <definedName name="jz">#REF!</definedName>
    <definedName name="k">#REF!</definedName>
    <definedName name="kz">#REF!</definedName>
    <definedName name="l">#REF!</definedName>
    <definedName name="lc">#REF!</definedName>
    <definedName name="Livestock">#REF!</definedName>
    <definedName name="m">#REF!</definedName>
    <definedName name="Month">#REF!</definedName>
    <definedName name="MOt">'[4]Staff Costs'!$E$40</definedName>
    <definedName name="mz">#REF!</definedName>
    <definedName name="n">#REF!</definedName>
    <definedName name="o">#REF!</definedName>
    <definedName name="Organisation">#REF!</definedName>
    <definedName name="p">#REF!</definedName>
    <definedName name="Percentage">#REF!</definedName>
    <definedName name="_xlnm.Print_Area" localSheetId="0">RFQ!$A$1:$O$54</definedName>
    <definedName name="_xlnm.Print_Titles" localSheetId="0">RFQ!$1:$12</definedName>
    <definedName name="pz">#REF!</definedName>
    <definedName name="q">#REF!</definedName>
    <definedName name="qrptStdDetail_Out">#REF!</definedName>
    <definedName name="qz">#REF!</definedName>
    <definedName name="s">#REF!</definedName>
    <definedName name="Sector">#REF!</definedName>
    <definedName name="SOt">'[4]Staff Costs'!$K$40</definedName>
    <definedName name="sz">#REF!</definedName>
    <definedName name="t">#REF!</definedName>
    <definedName name="Ta">'[4]Staff Costs'!$E$61</definedName>
    <definedName name="Tt">'[4]Staff Costs'!$E$62</definedName>
    <definedName name="tz">#REF!</definedName>
    <definedName name="u">#REF!</definedName>
    <definedName name="uz">#REF!</definedName>
    <definedName name="v">#REF!</definedName>
    <definedName name="Vehicle">#REF!</definedName>
    <definedName name="vz">#REF!</definedName>
    <definedName name="w">#REF!</definedName>
    <definedName name="Wa">'[4]Staff Costs'!$K$61</definedName>
    <definedName name="we">#REF!</definedName>
    <definedName name="wez">#REF!</definedName>
    <definedName name="Wt">'[4]Staff Costs'!$K$62</definedName>
    <definedName name="wz">#REF!</definedName>
    <definedName name="x">#REF!</definedName>
    <definedName name="xxz">#REF!</definedName>
    <definedName name="y">#REF!</definedName>
    <definedName name="Year">#REF!</definedName>
    <definedName name="yyz">#REF!</definedName>
    <definedName name="z">#REF!</definedName>
    <definedName name="zz">#REF!</definedName>
    <definedName name="zzz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J3" i="1"/>
</calcChain>
</file>

<file path=xl/sharedStrings.xml><?xml version="1.0" encoding="utf-8"?>
<sst xmlns="http://schemas.openxmlformats.org/spreadsheetml/2006/main" count="34" uniqueCount="34">
  <si>
    <t>Quotation Request No:</t>
  </si>
  <si>
    <t xml:space="preserve">   QUOTATION  REQUEST</t>
  </si>
  <si>
    <t>Category</t>
  </si>
  <si>
    <t>Requested By</t>
  </si>
  <si>
    <t>Position Title</t>
  </si>
  <si>
    <t>Date Submitted</t>
  </si>
  <si>
    <t>Contact Number</t>
  </si>
  <si>
    <t>Location</t>
  </si>
  <si>
    <t>Item
#</t>
  </si>
  <si>
    <t>Qty</t>
  </si>
  <si>
    <t>Unit</t>
  </si>
  <si>
    <t>Part #</t>
  </si>
  <si>
    <t>Item Description</t>
  </si>
  <si>
    <t>Unit Cost SSP</t>
  </si>
  <si>
    <t>Total Cost SSP</t>
  </si>
  <si>
    <t>Total Cost in USD
if different</t>
  </si>
  <si>
    <t>Unit_x000D_
Weight (Kg)</t>
  </si>
  <si>
    <t>Total_x000D_
Weight (Kg)</t>
  </si>
  <si>
    <t>Delivery Lead Time</t>
  </si>
  <si>
    <t>COMMENTS</t>
  </si>
  <si>
    <t>TOTAL</t>
  </si>
  <si>
    <t>Currency</t>
  </si>
  <si>
    <t>SSP</t>
  </si>
  <si>
    <t>Company Name:</t>
  </si>
  <si>
    <t>Delivery Terms:</t>
  </si>
  <si>
    <t>Contact Name:</t>
  </si>
  <si>
    <t>Payment Terms</t>
  </si>
  <si>
    <t>Address:</t>
  </si>
  <si>
    <t>Quotation Validity:</t>
  </si>
  <si>
    <t>Cell Phone:</t>
  </si>
  <si>
    <t>Stamp:</t>
  </si>
  <si>
    <t>Email:</t>
  </si>
  <si>
    <t>Authorized By</t>
  </si>
  <si>
    <t xml:space="preserve">                   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</si>
</sst>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[$-F800]dddd\,\ mmmm\ dd\,\ yyyy"/>
    <numFmt numFmtId="166" formatCode="[$-409]d\-mmm\-yy;@"/>
    <numFmt numFmtId="167" formatCode="m/d/yy;@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0"/>
      <color indexed="10"/>
      <name val="System"/>
      <family val="2"/>
    </font>
    <font>
      <sz val="11"/>
      <name val="Trebuchet MS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color rgb="FFFFFFFF"/>
      <name val="Times New Roman"/>
      <family val="1"/>
    </font>
    <font>
      <b/>
      <sz val="11"/>
      <name val="Trebuchet MS"/>
      <family val="2"/>
    </font>
    <font>
      <b/>
      <sz val="12"/>
      <name val="Trebuchet MS"/>
      <family val="2"/>
    </font>
    <font>
      <sz val="11"/>
      <color theme="1"/>
      <name val="Trebuchet MS"/>
      <family val="2"/>
    </font>
    <font>
      <sz val="11"/>
      <name val="Arial"/>
      <family val="2"/>
    </font>
    <font>
      <i/>
      <sz val="11"/>
      <name val="Trebuchet MS"/>
      <family val="2"/>
    </font>
    <font>
      <b/>
      <sz val="11"/>
      <color indexed="4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2"/>
      </bottom>
      <diagonal/>
    </border>
    <border>
      <left style="thin">
        <color indexed="62"/>
      </left>
      <right/>
      <top style="medium">
        <color indexed="62"/>
      </top>
      <bottom style="thin">
        <color indexed="62"/>
      </bottom>
      <diagonal/>
    </border>
    <border>
      <left/>
      <right/>
      <top style="medium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medium">
        <color indexed="62"/>
      </top>
      <bottom style="thin">
        <color indexed="62"/>
      </bottom>
      <diagonal/>
    </border>
    <border>
      <left/>
      <right style="thin">
        <color indexed="62"/>
      </right>
      <top style="medium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  <border>
      <left/>
      <right/>
      <top style="thin">
        <color theme="3" tint="-0.24994659260841701"/>
      </top>
      <bottom/>
      <diagonal/>
    </border>
    <border>
      <left/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indexed="64"/>
      </bottom>
      <diagonal/>
    </border>
    <border>
      <left/>
      <right/>
      <top style="thin">
        <color theme="3" tint="-0.24994659260841701"/>
      </top>
      <bottom style="thin">
        <color indexed="64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 style="thin">
        <color indexed="62"/>
      </left>
      <right style="thin">
        <color indexed="62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2" borderId="0"/>
    <xf numFmtId="0" fontId="1" fillId="0" borderId="0"/>
  </cellStyleXfs>
  <cellXfs count="100">
    <xf numFmtId="0" fontId="0" fillId="0" borderId="0" xfId="0"/>
    <xf numFmtId="0" fontId="1" fillId="3" borderId="0" xfId="3" applyFill="1" applyBorder="1"/>
    <xf numFmtId="0" fontId="1" fillId="3" borderId="0" xfId="3" applyFill="1"/>
    <xf numFmtId="1" fontId="2" fillId="3" borderId="0" xfId="3" applyNumberFormat="1" applyFont="1" applyFill="1" applyBorder="1"/>
    <xf numFmtId="4" fontId="3" fillId="0" borderId="0" xfId="1" applyNumberFormat="1" applyFont="1" applyAlignment="1">
      <alignment horizontal="right"/>
    </xf>
    <xf numFmtId="43" fontId="3" fillId="0" borderId="0" xfId="1" applyFont="1" applyAlignment="1"/>
    <xf numFmtId="0" fontId="3" fillId="0" borderId="0" xfId="0" applyFont="1"/>
    <xf numFmtId="0" fontId="3" fillId="0" borderId="0" xfId="0" applyFont="1" applyAlignment="1"/>
    <xf numFmtId="0" fontId="4" fillId="3" borderId="0" xfId="3" applyFont="1" applyFill="1" applyBorder="1"/>
    <xf numFmtId="0" fontId="4" fillId="3" borderId="0" xfId="3" applyFont="1" applyFill="1" applyBorder="1" applyAlignment="1">
      <alignment horizontal="right"/>
    </xf>
    <xf numFmtId="0" fontId="5" fillId="3" borderId="0" xfId="3" applyFont="1" applyFill="1" applyBorder="1" applyAlignment="1">
      <alignment horizontal="right"/>
    </xf>
    <xf numFmtId="0" fontId="0" fillId="3" borderId="1" xfId="3" applyFont="1" applyFill="1" applyBorder="1" applyAlignment="1">
      <alignment horizontal="center"/>
    </xf>
    <xf numFmtId="0" fontId="1" fillId="3" borderId="1" xfId="3" applyFill="1" applyBorder="1" applyAlignment="1">
      <alignment horizontal="center"/>
    </xf>
    <xf numFmtId="4" fontId="3" fillId="0" borderId="0" xfId="0" applyNumberFormat="1" applyFont="1" applyAlignment="1">
      <alignment horizontal="right"/>
    </xf>
    <xf numFmtId="0" fontId="6" fillId="4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/>
    <xf numFmtId="164" fontId="3" fillId="0" borderId="0" xfId="0" applyNumberFormat="1" applyFont="1" applyBorder="1" applyAlignment="1"/>
    <xf numFmtId="0" fontId="7" fillId="0" borderId="0" xfId="0" applyFont="1" applyAlignment="1"/>
    <xf numFmtId="0" fontId="8" fillId="0" borderId="0" xfId="0" applyFont="1" applyAlignment="1">
      <alignment horizontal="right"/>
    </xf>
    <xf numFmtId="0" fontId="7" fillId="5" borderId="0" xfId="0" applyFont="1" applyFill="1" applyBorder="1" applyAlignment="1">
      <alignment horizontal="center"/>
    </xf>
    <xf numFmtId="0" fontId="3" fillId="0" borderId="0" xfId="0" applyFont="1" applyFill="1"/>
    <xf numFmtId="0" fontId="3" fillId="0" borderId="2" xfId="0" applyFont="1" applyFill="1" applyBorder="1" applyAlignment="1"/>
    <xf numFmtId="0" fontId="3" fillId="0" borderId="0" xfId="0" applyFont="1" applyBorder="1" applyAlignment="1"/>
    <xf numFmtId="4" fontId="3" fillId="0" borderId="0" xfId="1" applyNumberFormat="1" applyFont="1" applyBorder="1" applyAlignment="1">
      <alignment horizontal="right"/>
    </xf>
    <xf numFmtId="43" fontId="3" fillId="0" borderId="0" xfId="1" applyFont="1" applyBorder="1" applyAlignment="1"/>
    <xf numFmtId="0" fontId="7" fillId="6" borderId="3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5" fontId="9" fillId="0" borderId="7" xfId="0" applyNumberFormat="1" applyFont="1" applyFill="1" applyBorder="1" applyAlignment="1">
      <alignment horizontal="center"/>
    </xf>
    <xf numFmtId="165" fontId="9" fillId="0" borderId="8" xfId="0" applyNumberFormat="1" applyFont="1" applyFill="1" applyBorder="1" applyAlignment="1">
      <alignment horizontal="center"/>
    </xf>
    <xf numFmtId="165" fontId="9" fillId="0" borderId="9" xfId="0" applyNumberFormat="1" applyFont="1" applyFill="1" applyBorder="1" applyAlignment="1">
      <alignment horizontal="center"/>
    </xf>
    <xf numFmtId="165" fontId="9" fillId="0" borderId="10" xfId="0" applyNumberFormat="1" applyFont="1" applyFill="1" applyBorder="1" applyAlignment="1">
      <alignment horizontal="center"/>
    </xf>
    <xf numFmtId="166" fontId="9" fillId="0" borderId="7" xfId="0" applyNumberFormat="1" applyFont="1" applyFill="1" applyBorder="1" applyAlignment="1">
      <alignment horizontal="center"/>
    </xf>
    <xf numFmtId="166" fontId="9" fillId="0" borderId="9" xfId="0" applyNumberFormat="1" applyFont="1" applyFill="1" applyBorder="1" applyAlignment="1">
      <alignment horizontal="center"/>
    </xf>
    <xf numFmtId="166" fontId="9" fillId="0" borderId="7" xfId="0" quotePrefix="1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/>
    </xf>
    <xf numFmtId="167" fontId="3" fillId="0" borderId="0" xfId="0" applyNumberFormat="1" applyFont="1" applyFill="1" applyBorder="1" applyAlignment="1"/>
    <xf numFmtId="0" fontId="3" fillId="0" borderId="0" xfId="0" applyFont="1" applyBorder="1" applyAlignment="1"/>
    <xf numFmtId="167" fontId="7" fillId="6" borderId="11" xfId="0" applyNumberFormat="1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vertical="center"/>
    </xf>
    <xf numFmtId="4" fontId="7" fillId="6" borderId="11" xfId="1" applyNumberFormat="1" applyFont="1" applyFill="1" applyBorder="1" applyAlignment="1">
      <alignment horizontal="center" vertical="center" wrapText="1"/>
    </xf>
    <xf numFmtId="43" fontId="7" fillId="6" borderId="11" xfId="1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1" fontId="10" fillId="0" borderId="11" xfId="0" applyNumberFormat="1" applyFont="1" applyFill="1" applyBorder="1" applyAlignment="1">
      <alignment horizontal="center"/>
    </xf>
    <xf numFmtId="1" fontId="10" fillId="0" borderId="11" xfId="0" applyNumberFormat="1" applyFont="1" applyBorder="1" applyAlignment="1">
      <alignment horizontal="center" wrapText="1"/>
    </xf>
    <xf numFmtId="49" fontId="10" fillId="0" borderId="11" xfId="0" applyNumberFormat="1" applyFont="1" applyBorder="1" applyAlignment="1">
      <alignment horizontal="center" wrapText="1"/>
    </xf>
    <xf numFmtId="0" fontId="10" fillId="0" borderId="11" xfId="0" applyNumberFormat="1" applyFont="1" applyFill="1" applyBorder="1" applyAlignment="1">
      <alignment horizontal="center"/>
    </xf>
    <xf numFmtId="0" fontId="10" fillId="0" borderId="12" xfId="0" applyNumberFormat="1" applyFont="1" applyFill="1" applyBorder="1" applyAlignment="1">
      <alignment horizontal="left" wrapText="1"/>
    </xf>
    <xf numFmtId="4" fontId="10" fillId="0" borderId="11" xfId="0" applyNumberFormat="1" applyFont="1" applyFill="1" applyBorder="1" applyAlignment="1">
      <alignment horizontal="right" shrinkToFit="1"/>
    </xf>
    <xf numFmtId="2" fontId="10" fillId="3" borderId="11" xfId="4" applyNumberFormat="1" applyFont="1" applyFill="1" applyBorder="1" applyAlignment="1">
      <alignment horizontal="center"/>
    </xf>
    <xf numFmtId="2" fontId="10" fillId="3" borderId="16" xfId="4" applyNumberFormat="1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0" fillId="0" borderId="12" xfId="0" applyNumberFormat="1" applyFont="1" applyFill="1" applyBorder="1" applyAlignment="1">
      <alignment horizontal="left"/>
    </xf>
    <xf numFmtId="4" fontId="10" fillId="0" borderId="19" xfId="0" applyNumberFormat="1" applyFont="1" applyFill="1" applyBorder="1" applyAlignment="1">
      <alignment horizontal="right" shrinkToFit="1"/>
    </xf>
    <xf numFmtId="0" fontId="10" fillId="0" borderId="0" xfId="0" applyFont="1"/>
    <xf numFmtId="1" fontId="10" fillId="0" borderId="0" xfId="0" applyNumberFormat="1" applyFont="1" applyFill="1" applyBorder="1" applyAlignment="1">
      <alignment horizontal="center"/>
    </xf>
    <xf numFmtId="0" fontId="10" fillId="0" borderId="0" xfId="0" applyNumberFormat="1" applyFont="1" applyBorder="1" applyAlignment="1"/>
    <xf numFmtId="43" fontId="7" fillId="0" borderId="11" xfId="1" applyFont="1" applyFill="1" applyBorder="1" applyAlignment="1">
      <alignment horizontal="right" shrinkToFit="1"/>
    </xf>
    <xf numFmtId="43" fontId="3" fillId="6" borderId="11" xfId="2" applyNumberFormat="1" applyFont="1" applyFill="1" applyBorder="1" applyAlignment="1">
      <alignment shrinkToFit="1"/>
    </xf>
    <xf numFmtId="44" fontId="7" fillId="3" borderId="0" xfId="0" applyNumberFormat="1" applyFont="1" applyFill="1" applyBorder="1" applyAlignment="1"/>
    <xf numFmtId="4" fontId="10" fillId="0" borderId="0" xfId="1" applyNumberFormat="1" applyFont="1" applyBorder="1" applyAlignment="1">
      <alignment horizontal="right"/>
    </xf>
    <xf numFmtId="43" fontId="3" fillId="5" borderId="0" xfId="1" applyFont="1" applyFill="1" applyBorder="1" applyAlignment="1"/>
    <xf numFmtId="44" fontId="7" fillId="3" borderId="0" xfId="0" applyNumberFormat="1" applyFont="1" applyFill="1" applyBorder="1" applyAlignment="1">
      <alignment horizontal="center"/>
    </xf>
    <xf numFmtId="44" fontId="7" fillId="3" borderId="0" xfId="0" applyNumberFormat="1" applyFont="1" applyFill="1" applyBorder="1" applyAlignment="1">
      <alignment horizontal="left"/>
    </xf>
    <xf numFmtId="4" fontId="7" fillId="3" borderId="0" xfId="1" applyNumberFormat="1" applyFont="1" applyFill="1" applyBorder="1" applyAlignment="1">
      <alignment horizontal="right"/>
    </xf>
    <xf numFmtId="43" fontId="7" fillId="3" borderId="0" xfId="1" applyFont="1" applyFill="1" applyBorder="1" applyAlignment="1"/>
    <xf numFmtId="44" fontId="7" fillId="3" borderId="0" xfId="0" applyNumberFormat="1" applyFont="1" applyFill="1" applyBorder="1" applyAlignment="1">
      <alignment horizontal="center"/>
    </xf>
    <xf numFmtId="166" fontId="7" fillId="3" borderId="0" xfId="0" applyNumberFormat="1" applyFont="1" applyFill="1" applyBorder="1" applyAlignment="1">
      <alignment horizontal="left"/>
    </xf>
    <xf numFmtId="44" fontId="11" fillId="3" borderId="0" xfId="0" applyNumberFormat="1" applyFont="1" applyFill="1" applyBorder="1" applyAlignment="1">
      <alignment horizontal="left" vertical="center"/>
    </xf>
    <xf numFmtId="4" fontId="11" fillId="3" borderId="0" xfId="1" applyNumberFormat="1" applyFont="1" applyFill="1" applyBorder="1" applyAlignment="1">
      <alignment horizontal="right" vertical="center"/>
    </xf>
    <xf numFmtId="4" fontId="7" fillId="3" borderId="0" xfId="0" applyNumberFormat="1" applyFont="1" applyFill="1" applyBorder="1" applyAlignment="1">
      <alignment horizontal="right"/>
    </xf>
    <xf numFmtId="165" fontId="7" fillId="3" borderId="0" xfId="0" applyNumberFormat="1" applyFont="1" applyFill="1" applyBorder="1" applyAlignment="1"/>
    <xf numFmtId="0" fontId="7" fillId="6" borderId="7" xfId="0" applyFont="1" applyFill="1" applyBorder="1" applyAlignment="1">
      <alignment horizontal="left"/>
    </xf>
    <xf numFmtId="0" fontId="7" fillId="6" borderId="9" xfId="0" applyFont="1" applyFill="1" applyBorder="1" applyAlignment="1">
      <alignment horizontal="left"/>
    </xf>
    <xf numFmtId="0" fontId="0" fillId="0" borderId="9" xfId="0" applyBorder="1" applyAlignment="1">
      <alignment horizontal="center"/>
    </xf>
    <xf numFmtId="0" fontId="7" fillId="6" borderId="20" xfId="0" applyFont="1" applyFill="1" applyBorder="1" applyAlignment="1">
      <alignment horizontal="center" vertical="center"/>
    </xf>
    <xf numFmtId="166" fontId="9" fillId="0" borderId="20" xfId="0" applyNumberFormat="1" applyFont="1" applyFill="1" applyBorder="1" applyAlignment="1">
      <alignment horizontal="center"/>
    </xf>
    <xf numFmtId="0" fontId="0" fillId="6" borderId="21" xfId="0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4" fontId="3" fillId="0" borderId="0" xfId="0" applyNumberFormat="1" applyFont="1" applyBorder="1" applyAlignment="1">
      <alignment horizontal="right"/>
    </xf>
    <xf numFmtId="0" fontId="3" fillId="0" borderId="0" xfId="0" applyFont="1" applyBorder="1"/>
    <xf numFmtId="43" fontId="11" fillId="3" borderId="0" xfId="1" applyFont="1" applyFill="1" applyBorder="1" applyAlignment="1">
      <alignment horizontal="center" vertical="center"/>
    </xf>
    <xf numFmtId="0" fontId="3" fillId="0" borderId="1" xfId="0" applyFont="1" applyBorder="1"/>
    <xf numFmtId="44" fontId="11" fillId="3" borderId="0" xfId="0" applyNumberFormat="1" applyFont="1" applyFill="1" applyBorder="1" applyAlignment="1">
      <alignment horizontal="center" vertical="center"/>
    </xf>
    <xf numFmtId="44" fontId="11" fillId="3" borderId="22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0" fillId="6" borderId="23" xfId="0" applyFill="1" applyBorder="1" applyAlignment="1"/>
    <xf numFmtId="0" fontId="0" fillId="0" borderId="23" xfId="0" applyBorder="1" applyAlignment="1">
      <alignment horizontal="center"/>
    </xf>
    <xf numFmtId="0" fontId="7" fillId="0" borderId="0" xfId="0" applyFont="1" applyAlignment="1">
      <alignment horizontal="center"/>
    </xf>
    <xf numFmtId="4" fontId="7" fillId="0" borderId="0" xfId="1" applyNumberFormat="1" applyFont="1" applyAlignment="1">
      <alignment horizontal="right"/>
    </xf>
    <xf numFmtId="0" fontId="12" fillId="0" borderId="0" xfId="0" applyFont="1" applyAlignment="1">
      <alignment horizontal="center"/>
    </xf>
    <xf numFmtId="43" fontId="7" fillId="0" borderId="0" xfId="1" applyFont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/>
    <cellStyle name="Normal_SP Purchase Order - Subaru" xfId="3"/>
  </cellStyles>
  <dxfs count="1">
    <dxf>
      <font>
        <b/>
        <i val="0"/>
        <color theme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85725</xdr:rowOff>
    </xdr:from>
    <xdr:to>
      <xdr:col>5</xdr:col>
      <xdr:colOff>171450</xdr:colOff>
      <xdr:row>3</xdr:row>
      <xdr:rowOff>47625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096000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171450</xdr:colOff>
      <xdr:row>5</xdr:row>
      <xdr:rowOff>47625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6096000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190500</xdr:colOff>
      <xdr:row>0</xdr:row>
      <xdr:rowOff>66675</xdr:rowOff>
    </xdr:from>
    <xdr:to>
      <xdr:col>3</xdr:col>
      <xdr:colOff>104775</xdr:colOff>
      <xdr:row>3</xdr:row>
      <xdr:rowOff>152400</xdr:rowOff>
    </xdr:to>
    <xdr:pic>
      <xdr:nvPicPr>
        <xdr:cNvPr id="4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19431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%20JBJB%2040631%20-%20Consulting%20Services_External%20Evaluation_NBe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Roaming/Microsoft/Excel/BUDGETS/Transitional%20Oct%2022%20edi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Content.Outlook/74LOCMV9/Transitional%20Oct%2022%20edi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P%20N%20Sudan/WFP/SP-FLA%20BUDGET%20%20Jan-June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RFQ"/>
      <sheetName val="BJF"/>
      <sheetName val="PO"/>
      <sheetName val="GRN"/>
      <sheetName val="Object Codes"/>
    </sheetNames>
    <sheetDataSet>
      <sheetData sheetId="0">
        <row r="3">
          <cell r="L3" t="str">
            <v>JBJB 40631</v>
          </cell>
        </row>
        <row r="13">
          <cell r="B13">
            <v>1</v>
          </cell>
          <cell r="E13" t="str">
            <v xml:space="preserve">
HIRING A CONSULTANT TO CONDUCT AN EXTERNAL EVALUATION  IN NORTHERN BAHR EL GHAZAL, SOUTH SUDAN FOR GAC FSL (05576AADF) PROJECT
 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99 12 (2)"/>
      <sheetName val="4482 12"/>
      <sheetName val="4482 12 Budget Narrative"/>
      <sheetName val="2084 11"/>
      <sheetName val="2084 12"/>
      <sheetName val="2084 12 Budget Narrative"/>
      <sheetName val="399 11"/>
      <sheetName val="399 12"/>
      <sheetName val="399 12 Budget Narrative"/>
      <sheetName val="Calculation Combo"/>
    </sheetNames>
    <sheetDataSet>
      <sheetData sheetId="0"/>
      <sheetData sheetId="1"/>
      <sheetData sheetId="2">
        <row r="1">
          <cell r="A1" t="str">
            <v>Nairobi 2011 2084 11</v>
          </cell>
        </row>
      </sheetData>
      <sheetData sheetId="3">
        <row r="1">
          <cell r="A1" t="str">
            <v>Nairobi 2011 2084 11</v>
          </cell>
        </row>
        <row r="2">
          <cell r="A2" t="str">
            <v>2084 11 - Sudan - Kauda Agroforestry to 2084 10 - Sudan - Kauda Enviromental Agro Forestry Project</v>
          </cell>
        </row>
        <row r="3">
          <cell r="A3" t="str">
            <v>2084 11 - Sudan - Nuba Environmental Education IHQ 11 to 2084 10 - 10 Environmental Education IHQ</v>
          </cell>
        </row>
        <row r="4">
          <cell r="A4" t="str">
            <v>Budget Dates: 1/1/2011 to 12/31/2011</v>
          </cell>
        </row>
        <row r="5">
          <cell r="A5" t="str">
            <v>Through 31 August 2011</v>
          </cell>
        </row>
        <row r="7">
          <cell r="A7" t="str">
            <v>Object</v>
          </cell>
          <cell r="B7" t="str">
            <v>Object Description</v>
          </cell>
          <cell r="C7" t="str">
            <v>2010 Budget</v>
          </cell>
          <cell r="D7" t="str">
            <v>2010 Total Expenses</v>
          </cell>
          <cell r="E7" t="str">
            <v>% Total 2010 Budget</v>
          </cell>
          <cell r="F7" t="str">
            <v>2011 Budget</v>
          </cell>
          <cell r="G7" t="str">
            <v>Actual Jan-11</v>
          </cell>
          <cell r="H7" t="str">
            <v>Actual Feb-11</v>
          </cell>
          <cell r="I7" t="str">
            <v>Actual Mar-11</v>
          </cell>
          <cell r="J7" t="str">
            <v>Actual Apr-11</v>
          </cell>
          <cell r="K7" t="str">
            <v>Actual May-11</v>
          </cell>
          <cell r="L7" t="str">
            <v>Actual Jun-11</v>
          </cell>
          <cell r="M7" t="str">
            <v>Actual Jul-11</v>
          </cell>
          <cell r="N7" t="str">
            <v>Actual Aug-11</v>
          </cell>
          <cell r="O7" t="str">
            <v>Est'd Sep-11</v>
          </cell>
          <cell r="P7" t="str">
            <v>Est'd Oct-11</v>
          </cell>
          <cell r="Q7" t="str">
            <v>Est'd Nov-11</v>
          </cell>
          <cell r="R7" t="str">
            <v>Est'd Dec-11</v>
          </cell>
          <cell r="S7" t="str">
            <v>2011 Est'd Total Expenses</v>
          </cell>
          <cell r="T7" t="str">
            <v>% Total 2011 Budget</v>
          </cell>
          <cell r="U7" t="str">
            <v>% spending increase 2010 to 2011</v>
          </cell>
          <cell r="V7" t="str">
            <v>Proposed 2012 Budget</v>
          </cell>
          <cell r="W7" t="str">
            <v>Actual Variance 2012 Budget vs 2011 Budget</v>
          </cell>
          <cell r="X7" t="str">
            <v>% Variance 2012 Budget vs 2011 Budget</v>
          </cell>
          <cell r="Y7" t="str">
            <v>Actual Variance 2012 Budget vs 2011 Expenses</v>
          </cell>
          <cell r="Z7" t="str">
            <v>% Variance 2012 Budget vs 2011 Expenses</v>
          </cell>
          <cell r="AA7" t="str">
            <v>Explanation &amp; Comments</v>
          </cell>
          <cell r="AB7" t="str">
            <v>IHQ Comments</v>
          </cell>
        </row>
        <row r="8">
          <cell r="A8" t="str">
            <v>61001</v>
          </cell>
          <cell r="B8" t="str">
            <v>Grants to Organizations – International</v>
          </cell>
        </row>
        <row r="9">
          <cell r="A9" t="str">
            <v>61040</v>
          </cell>
          <cell r="B9" t="str">
            <v>Grants to Individuals – International</v>
          </cell>
        </row>
        <row r="10">
          <cell r="A10" t="str">
            <v>61350</v>
          </cell>
          <cell r="B10" t="str">
            <v>Microfinance Loans &amp; Repayments</v>
          </cell>
        </row>
        <row r="11">
          <cell r="A11" t="str">
            <v>61500</v>
          </cell>
          <cell r="B11" t="str">
            <v>Emergency Shelter Materials</v>
          </cell>
        </row>
        <row r="12">
          <cell r="A12" t="str">
            <v>61530</v>
          </cell>
          <cell r="B12" t="str">
            <v>Non-Food Relief Items</v>
          </cell>
        </row>
        <row r="13">
          <cell r="A13" t="str">
            <v>61550</v>
          </cell>
          <cell r="B13" t="str">
            <v>Tools for Evangelism</v>
          </cell>
        </row>
        <row r="14">
          <cell r="A14" t="str">
            <v>62000</v>
          </cell>
          <cell r="B14" t="str">
            <v>Emergency Food</v>
          </cell>
        </row>
        <row r="15">
          <cell r="A15" t="str">
            <v>62005</v>
          </cell>
          <cell r="B15" t="str">
            <v>Emergency Water</v>
          </cell>
        </row>
        <row r="16">
          <cell r="A16" t="str">
            <v>62010</v>
          </cell>
          <cell r="B16" t="str">
            <v>Non Emergency Food and Water</v>
          </cell>
        </row>
        <row r="17">
          <cell r="A17" t="str">
            <v>62500</v>
          </cell>
          <cell r="B17" t="str">
            <v>Medical Materials, Equipment &amp; Supplies</v>
          </cell>
        </row>
        <row r="18">
          <cell r="A18" t="str">
            <v>62510</v>
          </cell>
          <cell r="B18" t="str">
            <v>Medicine</v>
          </cell>
        </row>
        <row r="19">
          <cell r="A19" t="str">
            <v>62600</v>
          </cell>
          <cell r="B19" t="str">
            <v>Project Materials &amp; Supplies</v>
          </cell>
        </row>
        <row r="20">
          <cell r="A20" t="str">
            <v>62650</v>
          </cell>
          <cell r="B20" t="str">
            <v>School Furnishings &amp;Supplies</v>
          </cell>
        </row>
        <row r="21">
          <cell r="A21" t="str">
            <v>62655</v>
          </cell>
          <cell r="B21" t="str">
            <v>Church Furnishings &amp; Supplies</v>
          </cell>
        </row>
        <row r="22">
          <cell r="A22" t="str">
            <v>62657</v>
          </cell>
          <cell r="B22" t="str">
            <v>Other Furnishings</v>
          </cell>
        </row>
        <row r="23">
          <cell r="A23" t="str">
            <v>63000</v>
          </cell>
          <cell r="B23" t="str">
            <v>Bibles, Christian Literature &amp; Materials</v>
          </cell>
        </row>
        <row r="24">
          <cell r="A24" t="str">
            <v>63010</v>
          </cell>
          <cell r="B24" t="str">
            <v>Training Costs</v>
          </cell>
        </row>
        <row r="25">
          <cell r="A25" t="str">
            <v>63100</v>
          </cell>
          <cell r="B25" t="str">
            <v>Promotional Costs</v>
          </cell>
        </row>
        <row r="26">
          <cell r="A26" t="str">
            <v>63200</v>
          </cell>
          <cell r="B26" t="str">
            <v>Beneficiary Transportaion</v>
          </cell>
        </row>
        <row r="27">
          <cell r="A27" t="str">
            <v>63300</v>
          </cell>
          <cell r="B27" t="str">
            <v>Assessment, Monitoring &amp; Evaluation</v>
          </cell>
        </row>
        <row r="28">
          <cell r="A28" t="str">
            <v>63500</v>
          </cell>
          <cell r="B28" t="str">
            <v>Cargo Shipment/Transport - Air</v>
          </cell>
        </row>
        <row r="29">
          <cell r="A29" t="str">
            <v>63510</v>
          </cell>
          <cell r="B29" t="str">
            <v>Cargo Shipment/Transport - Ocean</v>
          </cell>
        </row>
        <row r="30">
          <cell r="A30" t="str">
            <v>63515</v>
          </cell>
          <cell r="B30" t="str">
            <v>Cargo Shipment/Transport - Ground</v>
          </cell>
        </row>
        <row r="31">
          <cell r="A31" t="str">
            <v>64000</v>
          </cell>
          <cell r="B31" t="str">
            <v>Agricultural Costs</v>
          </cell>
        </row>
        <row r="32">
          <cell r="A32" t="str">
            <v>64100</v>
          </cell>
          <cell r="B32" t="str">
            <v>Livestock/Animals Costs</v>
          </cell>
        </row>
        <row r="33">
          <cell r="A33" t="str">
            <v>64500</v>
          </cell>
          <cell r="B33" t="str">
            <v>Water Filter Costs</v>
          </cell>
        </row>
        <row r="34">
          <cell r="A34" t="str">
            <v>64510</v>
          </cell>
          <cell r="B34" t="str">
            <v>Water System Costs</v>
          </cell>
        </row>
        <row r="35">
          <cell r="A35" t="str">
            <v>64520</v>
          </cell>
          <cell r="B35" t="str">
            <v>Sanitation &amp; Hygiene</v>
          </cell>
        </row>
        <row r="36">
          <cell r="A36" t="str">
            <v>65000</v>
          </cell>
          <cell r="B36" t="str">
            <v>Equipment Purchases</v>
          </cell>
        </row>
        <row r="37">
          <cell r="A37" t="str">
            <v>65005</v>
          </cell>
          <cell r="B37" t="str">
            <v>Vehicle Purchases</v>
          </cell>
        </row>
        <row r="38">
          <cell r="A38" t="str">
            <v>65150</v>
          </cell>
          <cell r="B38" t="str">
            <v>Construction Materials</v>
          </cell>
        </row>
        <row r="39">
          <cell r="A39" t="str">
            <v>65155</v>
          </cell>
          <cell r="B39" t="str">
            <v>Construction Tools, Supplies, &amp; Equipment</v>
          </cell>
        </row>
        <row r="40">
          <cell r="A40" t="str">
            <v>65165</v>
          </cell>
          <cell r="B40" t="str">
            <v>Sub-contractor Services</v>
          </cell>
        </row>
        <row r="41">
          <cell r="A41" t="str">
            <v>65170</v>
          </cell>
          <cell r="B41" t="str">
            <v>Construction Service Agreements</v>
          </cell>
        </row>
        <row r="42">
          <cell r="A42" t="str">
            <v>66100</v>
          </cell>
          <cell r="B42" t="str">
            <v>Ministry Gifts</v>
          </cell>
        </row>
        <row r="43">
          <cell r="A43" t="str">
            <v>72100</v>
          </cell>
          <cell r="B43" t="str">
            <v>Payroll - Other</v>
          </cell>
        </row>
        <row r="44">
          <cell r="A44" t="str">
            <v>72101</v>
          </cell>
          <cell r="B44" t="str">
            <v>Payroll - Security</v>
          </cell>
        </row>
        <row r="45">
          <cell r="A45" t="str">
            <v>72102</v>
          </cell>
          <cell r="B45" t="str">
            <v>Payroll - Housekeeping</v>
          </cell>
        </row>
        <row r="46">
          <cell r="A46" t="str">
            <v>72103</v>
          </cell>
          <cell r="B46" t="str">
            <v>Payroll - Administrative</v>
          </cell>
        </row>
        <row r="47">
          <cell r="A47" t="str">
            <v>72104</v>
          </cell>
          <cell r="B47" t="str">
            <v>Payroll - Logistics</v>
          </cell>
        </row>
        <row r="48">
          <cell r="A48" t="str">
            <v>72105</v>
          </cell>
          <cell r="B48" t="str">
            <v>Payroll - Interpreters</v>
          </cell>
        </row>
        <row r="49">
          <cell r="A49" t="str">
            <v>72106</v>
          </cell>
          <cell r="B49" t="str">
            <v>Payroll - Drivers</v>
          </cell>
        </row>
        <row r="50">
          <cell r="A50" t="str">
            <v>72107</v>
          </cell>
          <cell r="B50" t="str">
            <v>Payroll - Medical Staff</v>
          </cell>
        </row>
        <row r="51">
          <cell r="A51" t="str">
            <v>72108</v>
          </cell>
          <cell r="B51" t="str">
            <v>Payroll - Project Manager/Supervisor</v>
          </cell>
        </row>
        <row r="52">
          <cell r="A52" t="str">
            <v>72109</v>
          </cell>
          <cell r="B52" t="str">
            <v>Payroll - Trainer/Teacher</v>
          </cell>
        </row>
        <row r="53">
          <cell r="A53" t="str">
            <v>72110</v>
          </cell>
          <cell r="B53" t="str">
            <v>Payroll - General Labor</v>
          </cell>
        </row>
        <row r="54">
          <cell r="A54" t="str">
            <v>72111</v>
          </cell>
          <cell r="B54" t="str">
            <v>Payroll - Ministerial</v>
          </cell>
        </row>
        <row r="55">
          <cell r="A55" t="str">
            <v>72112</v>
          </cell>
          <cell r="B55" t="str">
            <v>Payroll - Skilled Labor</v>
          </cell>
        </row>
        <row r="56">
          <cell r="A56" t="str">
            <v>72200</v>
          </cell>
          <cell r="B56" t="str">
            <v>Non Payroll - Contract/Temporary Labor</v>
          </cell>
        </row>
        <row r="57">
          <cell r="A57" t="str">
            <v>72230</v>
          </cell>
          <cell r="B57" t="str">
            <v>Non - Payroll - Contracted Service for Security</v>
          </cell>
        </row>
        <row r="58">
          <cell r="A58" t="str">
            <v>72600</v>
          </cell>
          <cell r="B58" t="str">
            <v>National Staff Nontaxable Benefits</v>
          </cell>
        </row>
        <row r="59">
          <cell r="A59" t="str">
            <v>72601</v>
          </cell>
          <cell r="B59" t="str">
            <v>National Staff Taxable Benefits</v>
          </cell>
        </row>
        <row r="60">
          <cell r="A60" t="str">
            <v>72602</v>
          </cell>
          <cell r="B60" t="str">
            <v>Payroll Taxes</v>
          </cell>
        </row>
        <row r="61">
          <cell r="A61" t="str">
            <v>72717</v>
          </cell>
          <cell r="B61" t="str">
            <v>Ex-pat Nontaxable Benefits</v>
          </cell>
        </row>
        <row r="62">
          <cell r="A62" t="str">
            <v>72901</v>
          </cell>
          <cell r="B62" t="str">
            <v>Ex-pat Taxable Benefits</v>
          </cell>
        </row>
        <row r="63">
          <cell r="A63" t="str">
            <v>72970</v>
          </cell>
          <cell r="B63" t="str">
            <v>Employee Recruitment</v>
          </cell>
        </row>
        <row r="64">
          <cell r="A64" t="str">
            <v>73200</v>
          </cell>
          <cell r="B64" t="str">
            <v>Conferences/Meetings</v>
          </cell>
        </row>
        <row r="65">
          <cell r="A65" t="str">
            <v>73405</v>
          </cell>
          <cell r="B65" t="str">
            <v>Continuing Education</v>
          </cell>
        </row>
        <row r="66">
          <cell r="A66" t="str">
            <v>73502</v>
          </cell>
          <cell r="B66" t="str">
            <v>Vehicle - Maintenance, Equip &amp; Supplies</v>
          </cell>
        </row>
        <row r="67">
          <cell r="A67" t="str">
            <v>73503</v>
          </cell>
          <cell r="B67" t="str">
            <v>Vehicle - Fuel</v>
          </cell>
        </row>
        <row r="68">
          <cell r="A68" t="str">
            <v>73504</v>
          </cell>
          <cell r="B68" t="str">
            <v>Vehicle - Insurance</v>
          </cell>
        </row>
        <row r="69">
          <cell r="A69" t="str">
            <v>73551</v>
          </cell>
          <cell r="B69" t="str">
            <v>Aircraft - Maintenance</v>
          </cell>
        </row>
        <row r="70">
          <cell r="A70" t="str">
            <v>73552</v>
          </cell>
          <cell r="B70" t="str">
            <v>Aircraft - Fuel</v>
          </cell>
        </row>
        <row r="71">
          <cell r="A71" t="str">
            <v>73553</v>
          </cell>
          <cell r="B71" t="str">
            <v>Aircraft - Equipment &amp; Supplies</v>
          </cell>
        </row>
        <row r="72">
          <cell r="A72" t="str">
            <v>73554</v>
          </cell>
          <cell r="B72" t="str">
            <v>Aircraft - Insurance</v>
          </cell>
        </row>
        <row r="73">
          <cell r="A73" t="str">
            <v>73555</v>
          </cell>
          <cell r="B73" t="str">
            <v>Aircraft - Rentals</v>
          </cell>
        </row>
        <row r="74">
          <cell r="A74" t="str">
            <v>73556</v>
          </cell>
          <cell r="B74" t="str">
            <v>Aircraft - Miscellaneous</v>
          </cell>
        </row>
        <row r="75">
          <cell r="A75" t="str">
            <v>73571</v>
          </cell>
          <cell r="B75" t="str">
            <v>Travel - Airfare</v>
          </cell>
        </row>
        <row r="76">
          <cell r="A76" t="str">
            <v>73572</v>
          </cell>
          <cell r="B76" t="str">
            <v>Travel - Lodging</v>
          </cell>
        </row>
        <row r="77">
          <cell r="A77" t="str">
            <v>73573</v>
          </cell>
          <cell r="B77" t="str">
            <v>Travel - Mileage</v>
          </cell>
        </row>
        <row r="78">
          <cell r="A78" t="str">
            <v>73574</v>
          </cell>
          <cell r="B78" t="str">
            <v>Travel - Meals</v>
          </cell>
        </row>
        <row r="79">
          <cell r="A79" t="str">
            <v>73575</v>
          </cell>
          <cell r="B79" t="str">
            <v>Travel - Insurance</v>
          </cell>
        </row>
        <row r="80">
          <cell r="A80" t="str">
            <v>73576</v>
          </cell>
          <cell r="B80" t="str">
            <v>Travel - Other</v>
          </cell>
        </row>
        <row r="81">
          <cell r="A81" t="str">
            <v>73577</v>
          </cell>
          <cell r="B81" t="str">
            <v>Travel - Ground &amp; Water</v>
          </cell>
        </row>
        <row r="82">
          <cell r="A82" t="str">
            <v>73702</v>
          </cell>
          <cell r="B82" t="str">
            <v>Uniforms &amp; Clothing</v>
          </cell>
        </row>
        <row r="83">
          <cell r="A83" t="str">
            <v>73705</v>
          </cell>
          <cell r="B83" t="str">
            <v>Warehouse Equipment &amp; Supplies</v>
          </cell>
        </row>
        <row r="84">
          <cell r="A84" t="str">
            <v>73706</v>
          </cell>
          <cell r="B84" t="str">
            <v>House Equipment &amp; Supplies</v>
          </cell>
        </row>
        <row r="85">
          <cell r="A85" t="str">
            <v>73720</v>
          </cell>
          <cell r="B85" t="str">
            <v>Office Equipment</v>
          </cell>
        </row>
        <row r="86">
          <cell r="A86" t="str">
            <v>73725</v>
          </cell>
          <cell r="B86" t="str">
            <v>Office Supplies</v>
          </cell>
        </row>
        <row r="87">
          <cell r="A87" t="str">
            <v>73730</v>
          </cell>
          <cell r="B87" t="str">
            <v>Office Furniture</v>
          </cell>
        </row>
        <row r="88">
          <cell r="A88" t="str">
            <v>74101</v>
          </cell>
          <cell r="B88" t="str">
            <v>Local Landline Telephone Service</v>
          </cell>
        </row>
        <row r="89">
          <cell r="A89" t="str">
            <v>74103</v>
          </cell>
          <cell r="B89" t="str">
            <v>Wireless Communications</v>
          </cell>
        </row>
        <row r="90">
          <cell r="A90" t="str">
            <v>74104</v>
          </cell>
          <cell r="B90" t="str">
            <v>Internet Access</v>
          </cell>
        </row>
        <row r="91">
          <cell r="A91" t="str">
            <v>74106</v>
          </cell>
          <cell r="B91" t="str">
            <v>Satellite Phone</v>
          </cell>
        </row>
        <row r="92">
          <cell r="A92" t="str">
            <v>74301</v>
          </cell>
          <cell r="B92" t="str">
            <v>Postage/Freight - Regular</v>
          </cell>
        </row>
        <row r="93">
          <cell r="A93" t="str">
            <v>74302</v>
          </cell>
          <cell r="B93" t="str">
            <v>Postage/Freight - Expedited</v>
          </cell>
        </row>
        <row r="94">
          <cell r="A94" t="str">
            <v>74700</v>
          </cell>
          <cell r="B94" t="str">
            <v>Membership, Dues, Fees</v>
          </cell>
        </row>
        <row r="95">
          <cell r="A95" t="str">
            <v>74800</v>
          </cell>
          <cell r="B95" t="str">
            <v>Professional Fees/Services</v>
          </cell>
        </row>
        <row r="96">
          <cell r="A96" t="str">
            <v>74900</v>
          </cell>
          <cell r="B96" t="str">
            <v>Publications/Subscriptions</v>
          </cell>
        </row>
        <row r="97">
          <cell r="A97" t="str">
            <v>75101</v>
          </cell>
          <cell r="B97" t="str">
            <v>Business Meals - Non Travel</v>
          </cell>
        </row>
        <row r="98">
          <cell r="A98" t="str">
            <v>75103</v>
          </cell>
          <cell r="B98" t="str">
            <v>Food Purchases - Ex-pat Staff</v>
          </cell>
        </row>
        <row r="99">
          <cell r="A99" t="str">
            <v>75104</v>
          </cell>
          <cell r="B99" t="str">
            <v>Kitchen Equipment and Supplies</v>
          </cell>
        </row>
        <row r="100">
          <cell r="A100" t="str">
            <v>75105</v>
          </cell>
          <cell r="B100" t="str">
            <v>Food Purchases - Staff</v>
          </cell>
        </row>
        <row r="101">
          <cell r="A101" t="str">
            <v>76101</v>
          </cell>
          <cell r="B101" t="str">
            <v>Rent/Lease Expense - House</v>
          </cell>
        </row>
        <row r="102">
          <cell r="A102" t="str">
            <v>76102</v>
          </cell>
          <cell r="B102" t="str">
            <v>Rent/Lease Expense - Office &amp; Warehouse</v>
          </cell>
        </row>
        <row r="103">
          <cell r="A103" t="str">
            <v>76103</v>
          </cell>
          <cell r="B103" t="str">
            <v>Temporary Facilities</v>
          </cell>
        </row>
        <row r="104">
          <cell r="A104" t="str">
            <v>76120</v>
          </cell>
          <cell r="B104" t="str">
            <v>Building Maintenance</v>
          </cell>
        </row>
        <row r="105">
          <cell r="A105" t="str">
            <v>76122</v>
          </cell>
          <cell r="B105" t="str">
            <v>Property &amp; Grounds Supplies</v>
          </cell>
        </row>
        <row r="106">
          <cell r="A106" t="str">
            <v>76130</v>
          </cell>
          <cell r="B106" t="str">
            <v>Groundskeeping Services</v>
          </cell>
        </row>
        <row r="107">
          <cell r="A107" t="str">
            <v>76135</v>
          </cell>
          <cell r="B107" t="str">
            <v>Facility Moving Expenses</v>
          </cell>
        </row>
        <row r="108">
          <cell r="A108" t="str">
            <v>76140</v>
          </cell>
          <cell r="B108" t="str">
            <v>Electricity</v>
          </cell>
        </row>
        <row r="109">
          <cell r="A109" t="str">
            <v>76141</v>
          </cell>
          <cell r="B109" t="str">
            <v>Gas &amp; Oil</v>
          </cell>
        </row>
        <row r="110">
          <cell r="A110" t="str">
            <v>76142</v>
          </cell>
          <cell r="B110" t="str">
            <v>Propane</v>
          </cell>
        </row>
        <row r="111">
          <cell r="A111" t="str">
            <v>76143</v>
          </cell>
          <cell r="B111" t="str">
            <v>Water &amp; Sewer</v>
          </cell>
        </row>
        <row r="112">
          <cell r="A112" t="str">
            <v>76144</v>
          </cell>
          <cell r="B112" t="str">
            <v>Security Systems</v>
          </cell>
        </row>
        <row r="113">
          <cell r="A113" t="str">
            <v>76145</v>
          </cell>
          <cell r="B113" t="str">
            <v>Generator Expenses</v>
          </cell>
        </row>
        <row r="114">
          <cell r="A114" t="str">
            <v>76146</v>
          </cell>
          <cell r="B114" t="str">
            <v>Trash Removal</v>
          </cell>
        </row>
        <row r="115">
          <cell r="A115" t="str">
            <v>76147</v>
          </cell>
          <cell r="B115" t="str">
            <v>Cable TV &amp; Satellite</v>
          </cell>
        </row>
        <row r="116">
          <cell r="A116" t="str">
            <v>76150</v>
          </cell>
          <cell r="B116" t="str">
            <v>Property Insurance</v>
          </cell>
        </row>
        <row r="117">
          <cell r="A117" t="str">
            <v>76500</v>
          </cell>
          <cell r="B117" t="str">
            <v>Taxes (Non-Payroll)</v>
          </cell>
        </row>
        <row r="118">
          <cell r="A118" t="str">
            <v>76600</v>
          </cell>
          <cell r="B118" t="str">
            <v>Equipment Rental</v>
          </cell>
        </row>
        <row r="119">
          <cell r="A119" t="str">
            <v>76601</v>
          </cell>
          <cell r="B119" t="str">
            <v>Equipment Maintenance &amp; Repair</v>
          </cell>
        </row>
        <row r="120">
          <cell r="A120" t="str">
            <v>77100</v>
          </cell>
          <cell r="B120" t="str">
            <v>Non-Employee Honoraria</v>
          </cell>
        </row>
        <row r="121">
          <cell r="A121" t="str">
            <v>77300</v>
          </cell>
          <cell r="B121" t="str">
            <v>Miscellaneous</v>
          </cell>
        </row>
        <row r="122">
          <cell r="A122" t="str">
            <v>77330</v>
          </cell>
          <cell r="B122" t="str">
            <v>Bank Charges</v>
          </cell>
        </row>
        <row r="123">
          <cell r="A123" t="str">
            <v>77350</v>
          </cell>
          <cell r="B123" t="str">
            <v>Currency Gain/Loss</v>
          </cell>
        </row>
        <row r="126">
          <cell r="B126" t="str">
            <v>Totals:</v>
          </cell>
        </row>
      </sheetData>
      <sheetData sheetId="4"/>
      <sheetData sheetId="5">
        <row r="1">
          <cell r="A1" t="str">
            <v>Nairobi 2011 399 11</v>
          </cell>
        </row>
      </sheetData>
      <sheetData sheetId="6">
        <row r="1">
          <cell r="A1" t="str">
            <v>Nairobi 2011 399 11</v>
          </cell>
        </row>
        <row r="2">
          <cell r="A2" t="str">
            <v>399 11 - Sudan - Kurmuk Hospital to 399 10 - Sudan - Kurmuk Hospital</v>
          </cell>
        </row>
        <row r="3">
          <cell r="A3" t="str">
            <v>399 11 - South Sudan -  Kurmuk Hospital  IHQ 11 to 399 10 - 10 Kurmuk Hospital IHQ</v>
          </cell>
        </row>
        <row r="4">
          <cell r="A4" t="str">
            <v>Budget Dates: 1/1/2011 to 12/31/2011</v>
          </cell>
        </row>
        <row r="5">
          <cell r="A5" t="str">
            <v>Through 31 August 2011</v>
          </cell>
        </row>
        <row r="7">
          <cell r="A7" t="str">
            <v>Object</v>
          </cell>
          <cell r="B7" t="str">
            <v>Object Description</v>
          </cell>
          <cell r="C7" t="str">
            <v>2010 Budget</v>
          </cell>
          <cell r="D7" t="str">
            <v>2010 Total Expenses</v>
          </cell>
          <cell r="E7" t="str">
            <v>% Total 2010 Budget</v>
          </cell>
          <cell r="F7" t="str">
            <v>2011 Budget</v>
          </cell>
          <cell r="G7" t="str">
            <v>Actual Jan-11</v>
          </cell>
          <cell r="H7" t="str">
            <v>Actual Feb-11</v>
          </cell>
          <cell r="I7" t="str">
            <v>Actual Mar-11</v>
          </cell>
          <cell r="J7" t="str">
            <v>Actual Apr-11</v>
          </cell>
          <cell r="K7" t="str">
            <v>Actual May-11</v>
          </cell>
          <cell r="L7" t="str">
            <v>Actual Jun-11</v>
          </cell>
          <cell r="M7" t="str">
            <v>Actual Jul-11</v>
          </cell>
          <cell r="N7" t="str">
            <v>Actual Aug-11</v>
          </cell>
          <cell r="O7" t="str">
            <v>Est'd Sep-11</v>
          </cell>
          <cell r="P7" t="str">
            <v>Est'd Oct-11</v>
          </cell>
          <cell r="Q7" t="str">
            <v>Est'd Nov-11</v>
          </cell>
          <cell r="R7" t="str">
            <v>Est'd Dec-11</v>
          </cell>
          <cell r="S7" t="str">
            <v>2011 Est'd Total Expenses</v>
          </cell>
          <cell r="T7" t="str">
            <v>% Total 2011 Budget</v>
          </cell>
          <cell r="U7" t="str">
            <v>% spending increase 2010 to 2011</v>
          </cell>
          <cell r="V7" t="str">
            <v>Proposed 2012 Budget</v>
          </cell>
          <cell r="W7" t="str">
            <v>Actual Variance 2012 Budget vs 2011 Budget</v>
          </cell>
          <cell r="X7" t="str">
            <v>% Variance 2012 Budget vs 2011 Budget</v>
          </cell>
          <cell r="Y7" t="str">
            <v>Actual Variance 2012 Budget vs 2011 Expenses</v>
          </cell>
          <cell r="Z7" t="str">
            <v>% Variance 2012 Budget vs 2011 Expenses</v>
          </cell>
          <cell r="AA7" t="str">
            <v>Explanation &amp; Comments</v>
          </cell>
          <cell r="AB7" t="str">
            <v>IHQ Comments</v>
          </cell>
        </row>
        <row r="8">
          <cell r="A8" t="str">
            <v>61001</v>
          </cell>
          <cell r="B8" t="str">
            <v>Grants to Organizations – International</v>
          </cell>
        </row>
        <row r="9">
          <cell r="A9" t="str">
            <v>61040</v>
          </cell>
          <cell r="B9" t="str">
            <v>Grants to Individuals – International</v>
          </cell>
        </row>
        <row r="10">
          <cell r="A10" t="str">
            <v>61350</v>
          </cell>
          <cell r="B10" t="str">
            <v>Microfinance Loans &amp; Repayments</v>
          </cell>
        </row>
        <row r="11">
          <cell r="A11" t="str">
            <v>61500</v>
          </cell>
          <cell r="B11" t="str">
            <v>Emergency Shelter Materials</v>
          </cell>
        </row>
        <row r="12">
          <cell r="A12" t="str">
            <v>61530</v>
          </cell>
          <cell r="B12" t="str">
            <v>Non-Food Relief Items</v>
          </cell>
        </row>
        <row r="13">
          <cell r="A13" t="str">
            <v>61550</v>
          </cell>
          <cell r="B13" t="str">
            <v>Tools for Evangelism</v>
          </cell>
        </row>
        <row r="14">
          <cell r="A14" t="str">
            <v>62000</v>
          </cell>
          <cell r="B14" t="str">
            <v>Emergency Food</v>
          </cell>
        </row>
        <row r="15">
          <cell r="A15" t="str">
            <v>62005</v>
          </cell>
          <cell r="B15" t="str">
            <v>Emergency Water</v>
          </cell>
        </row>
        <row r="16">
          <cell r="A16" t="str">
            <v>62010</v>
          </cell>
          <cell r="B16" t="str">
            <v>Non Emergency Food and Water</v>
          </cell>
        </row>
        <row r="17">
          <cell r="A17" t="str">
            <v>62500</v>
          </cell>
          <cell r="B17" t="str">
            <v>Medical Materials, Equipment &amp; Supplies</v>
          </cell>
        </row>
        <row r="18">
          <cell r="A18" t="str">
            <v>62510</v>
          </cell>
          <cell r="B18" t="str">
            <v>Medicine</v>
          </cell>
        </row>
        <row r="19">
          <cell r="A19" t="str">
            <v>62600</v>
          </cell>
          <cell r="B19" t="str">
            <v>Project Materials &amp; Supplies</v>
          </cell>
        </row>
        <row r="20">
          <cell r="A20" t="str">
            <v>62650</v>
          </cell>
          <cell r="B20" t="str">
            <v>School Furnishings &amp;Supplies</v>
          </cell>
        </row>
        <row r="21">
          <cell r="A21" t="str">
            <v>62655</v>
          </cell>
          <cell r="B21" t="str">
            <v>Church Furnishings &amp; Supplies</v>
          </cell>
        </row>
        <row r="22">
          <cell r="A22" t="str">
            <v>62657</v>
          </cell>
          <cell r="B22" t="str">
            <v>Other Furnishings</v>
          </cell>
        </row>
        <row r="23">
          <cell r="A23" t="str">
            <v>63000</v>
          </cell>
          <cell r="B23" t="str">
            <v>Bibles, Christian Literature &amp; Materials</v>
          </cell>
        </row>
        <row r="24">
          <cell r="A24" t="str">
            <v>63010</v>
          </cell>
          <cell r="B24" t="str">
            <v>Training Costs</v>
          </cell>
        </row>
        <row r="25">
          <cell r="A25" t="str">
            <v>63100</v>
          </cell>
          <cell r="B25" t="str">
            <v>Promotional Costs</v>
          </cell>
        </row>
        <row r="26">
          <cell r="A26" t="str">
            <v>63200</v>
          </cell>
          <cell r="B26" t="str">
            <v>Beneficiary Transportaion</v>
          </cell>
        </row>
        <row r="27">
          <cell r="A27" t="str">
            <v>63300</v>
          </cell>
          <cell r="B27" t="str">
            <v>Assessment, Monitoring &amp; Evaluation</v>
          </cell>
        </row>
        <row r="28">
          <cell r="A28" t="str">
            <v>63500</v>
          </cell>
          <cell r="B28" t="str">
            <v>Cargo Shipment/Transport - Air</v>
          </cell>
        </row>
        <row r="29">
          <cell r="A29" t="str">
            <v>63510</v>
          </cell>
          <cell r="B29" t="str">
            <v>Cargo Shipment/Transport - Ocean</v>
          </cell>
        </row>
        <row r="30">
          <cell r="A30" t="str">
            <v>63515</v>
          </cell>
          <cell r="B30" t="str">
            <v>Cargo Shipment/Transport - Ground</v>
          </cell>
        </row>
        <row r="31">
          <cell r="A31" t="str">
            <v>64000</v>
          </cell>
          <cell r="B31" t="str">
            <v>Agricultural Costs</v>
          </cell>
        </row>
        <row r="32">
          <cell r="A32" t="str">
            <v>64100</v>
          </cell>
          <cell r="B32" t="str">
            <v>Livestock/Animals Costs</v>
          </cell>
        </row>
        <row r="33">
          <cell r="A33" t="str">
            <v>64500</v>
          </cell>
          <cell r="B33" t="str">
            <v>Water Filter Costs</v>
          </cell>
        </row>
        <row r="34">
          <cell r="A34" t="str">
            <v>64510</v>
          </cell>
          <cell r="B34" t="str">
            <v>Water System Costs</v>
          </cell>
        </row>
        <row r="35">
          <cell r="A35" t="str">
            <v>64520</v>
          </cell>
          <cell r="B35" t="str">
            <v>Sanitation &amp; Hygiene</v>
          </cell>
        </row>
        <row r="36">
          <cell r="A36" t="str">
            <v>65000</v>
          </cell>
          <cell r="B36" t="str">
            <v>Equipment Purchases</v>
          </cell>
        </row>
        <row r="37">
          <cell r="A37" t="str">
            <v>65005</v>
          </cell>
          <cell r="B37" t="str">
            <v>Vehicle Purchases</v>
          </cell>
        </row>
        <row r="38">
          <cell r="A38" t="str">
            <v>65150</v>
          </cell>
          <cell r="B38" t="str">
            <v>Construction Materials</v>
          </cell>
        </row>
        <row r="39">
          <cell r="A39" t="str">
            <v>65155</v>
          </cell>
          <cell r="B39" t="str">
            <v>Construction Tools, Supplies, &amp; Equipment</v>
          </cell>
        </row>
        <row r="40">
          <cell r="A40" t="str">
            <v>65165</v>
          </cell>
          <cell r="B40" t="str">
            <v>Sub-contractor Services</v>
          </cell>
        </row>
        <row r="41">
          <cell r="A41" t="str">
            <v>65170</v>
          </cell>
          <cell r="B41" t="str">
            <v>Construction Service Agreements</v>
          </cell>
        </row>
        <row r="42">
          <cell r="A42" t="str">
            <v>66100</v>
          </cell>
          <cell r="B42" t="str">
            <v>Ministry Gifts</v>
          </cell>
        </row>
        <row r="43">
          <cell r="A43" t="str">
            <v>72100</v>
          </cell>
          <cell r="B43" t="str">
            <v>Payroll - Other</v>
          </cell>
        </row>
        <row r="44">
          <cell r="A44" t="str">
            <v>72101</v>
          </cell>
          <cell r="B44" t="str">
            <v>Payroll - Security</v>
          </cell>
        </row>
        <row r="45">
          <cell r="A45" t="str">
            <v>72102</v>
          </cell>
          <cell r="B45" t="str">
            <v>Payroll - Housekeeping</v>
          </cell>
        </row>
        <row r="46">
          <cell r="A46" t="str">
            <v>72103</v>
          </cell>
          <cell r="B46" t="str">
            <v>Payroll - Administrative</v>
          </cell>
        </row>
        <row r="47">
          <cell r="A47" t="str">
            <v>72104</v>
          </cell>
          <cell r="B47" t="str">
            <v>Payroll - Logistics</v>
          </cell>
        </row>
        <row r="48">
          <cell r="A48" t="str">
            <v>72105</v>
          </cell>
          <cell r="B48" t="str">
            <v>Payroll - Interpreters</v>
          </cell>
        </row>
        <row r="49">
          <cell r="A49" t="str">
            <v>72106</v>
          </cell>
          <cell r="B49" t="str">
            <v>Payroll - Drivers</v>
          </cell>
        </row>
        <row r="50">
          <cell r="A50" t="str">
            <v>72107</v>
          </cell>
          <cell r="B50" t="str">
            <v>Payroll - Medical Staff</v>
          </cell>
        </row>
        <row r="51">
          <cell r="A51" t="str">
            <v>72108</v>
          </cell>
          <cell r="B51" t="str">
            <v>Payroll - Project Manager/Supervisor</v>
          </cell>
        </row>
        <row r="52">
          <cell r="A52" t="str">
            <v>72109</v>
          </cell>
          <cell r="B52" t="str">
            <v>Payroll - Trainer/Teacher</v>
          </cell>
        </row>
        <row r="53">
          <cell r="A53" t="str">
            <v>72110</v>
          </cell>
          <cell r="B53" t="str">
            <v>Payroll - General Labor</v>
          </cell>
        </row>
        <row r="54">
          <cell r="A54" t="str">
            <v>72111</v>
          </cell>
          <cell r="B54" t="str">
            <v>Payroll - Ministerial</v>
          </cell>
        </row>
        <row r="55">
          <cell r="A55" t="str">
            <v>72112</v>
          </cell>
          <cell r="B55" t="str">
            <v>Payroll - Skilled Labor</v>
          </cell>
        </row>
        <row r="56">
          <cell r="A56" t="str">
            <v>72200</v>
          </cell>
          <cell r="B56" t="str">
            <v>Non Payroll - Contract/Temporary Labor</v>
          </cell>
        </row>
        <row r="57">
          <cell r="A57" t="str">
            <v>72230</v>
          </cell>
          <cell r="B57" t="str">
            <v>Non - Payroll - Contracted Service for Security</v>
          </cell>
        </row>
        <row r="58">
          <cell r="A58" t="str">
            <v>72600</v>
          </cell>
          <cell r="B58" t="str">
            <v>National Staff Nontaxable Benefits</v>
          </cell>
        </row>
        <row r="59">
          <cell r="A59" t="str">
            <v>72601</v>
          </cell>
          <cell r="B59" t="str">
            <v>National Staff Taxable Benefits</v>
          </cell>
        </row>
        <row r="60">
          <cell r="A60" t="str">
            <v>72602</v>
          </cell>
          <cell r="B60" t="str">
            <v>Payroll Taxes</v>
          </cell>
        </row>
        <row r="61">
          <cell r="A61" t="str">
            <v>72717</v>
          </cell>
          <cell r="B61" t="str">
            <v>Ex-pat Nontaxable Benefits</v>
          </cell>
        </row>
        <row r="62">
          <cell r="A62" t="str">
            <v>72901</v>
          </cell>
          <cell r="B62" t="str">
            <v>Ex-pat Taxable Benefits</v>
          </cell>
        </row>
        <row r="63">
          <cell r="A63" t="str">
            <v>72970</v>
          </cell>
          <cell r="B63" t="str">
            <v>Employee Recruitment</v>
          </cell>
        </row>
        <row r="64">
          <cell r="A64" t="str">
            <v>73200</v>
          </cell>
          <cell r="B64" t="str">
            <v>Conferences/Meetings</v>
          </cell>
        </row>
        <row r="65">
          <cell r="A65" t="str">
            <v>73405</v>
          </cell>
          <cell r="B65" t="str">
            <v>Continuing Education</v>
          </cell>
        </row>
        <row r="66">
          <cell r="A66" t="str">
            <v>73502</v>
          </cell>
          <cell r="B66" t="str">
            <v>Vehicle - Maintenance, Equip &amp; Supplies</v>
          </cell>
        </row>
        <row r="67">
          <cell r="A67" t="str">
            <v>73503</v>
          </cell>
          <cell r="B67" t="str">
            <v>Vehicle - Fuel</v>
          </cell>
        </row>
        <row r="68">
          <cell r="A68" t="str">
            <v>73504</v>
          </cell>
          <cell r="B68" t="str">
            <v>Vehicle - Insurance</v>
          </cell>
        </row>
        <row r="69">
          <cell r="A69" t="str">
            <v>73551</v>
          </cell>
          <cell r="B69" t="str">
            <v>Aircraft - Maintenance</v>
          </cell>
        </row>
        <row r="70">
          <cell r="A70" t="str">
            <v>73552</v>
          </cell>
          <cell r="B70" t="str">
            <v>Aircraft - Fuel</v>
          </cell>
        </row>
        <row r="71">
          <cell r="A71" t="str">
            <v>73553</v>
          </cell>
          <cell r="B71" t="str">
            <v>Aircraft - Equipment &amp; Supplies</v>
          </cell>
        </row>
        <row r="72">
          <cell r="A72" t="str">
            <v>73554</v>
          </cell>
          <cell r="B72" t="str">
            <v>Aircraft - Insurance</v>
          </cell>
        </row>
        <row r="73">
          <cell r="A73" t="str">
            <v>73555</v>
          </cell>
          <cell r="B73" t="str">
            <v>Aircraft - Rentals</v>
          </cell>
        </row>
        <row r="74">
          <cell r="A74" t="str">
            <v>73556</v>
          </cell>
          <cell r="B74" t="str">
            <v>Aircraft - Miscellaneous</v>
          </cell>
        </row>
        <row r="75">
          <cell r="A75" t="str">
            <v>73571</v>
          </cell>
          <cell r="B75" t="str">
            <v>Travel - Airfare</v>
          </cell>
        </row>
        <row r="76">
          <cell r="A76" t="str">
            <v>73572</v>
          </cell>
          <cell r="B76" t="str">
            <v>Travel - Lodging</v>
          </cell>
        </row>
        <row r="77">
          <cell r="A77" t="str">
            <v>73573</v>
          </cell>
          <cell r="B77" t="str">
            <v>Travel - Mileage</v>
          </cell>
        </row>
        <row r="78">
          <cell r="A78" t="str">
            <v>73574</v>
          </cell>
          <cell r="B78" t="str">
            <v>Travel - Meals</v>
          </cell>
        </row>
        <row r="79">
          <cell r="A79" t="str">
            <v>73575</v>
          </cell>
          <cell r="B79" t="str">
            <v>Travel - Insurance</v>
          </cell>
        </row>
        <row r="80">
          <cell r="A80" t="str">
            <v>73576</v>
          </cell>
          <cell r="B80" t="str">
            <v>Travel - Other</v>
          </cell>
        </row>
        <row r="81">
          <cell r="A81" t="str">
            <v>73577</v>
          </cell>
          <cell r="B81" t="str">
            <v>Travel - Ground &amp; Water</v>
          </cell>
        </row>
        <row r="82">
          <cell r="A82" t="str">
            <v>73702</v>
          </cell>
          <cell r="B82" t="str">
            <v>Uniforms &amp; Clothing</v>
          </cell>
        </row>
        <row r="83">
          <cell r="A83" t="str">
            <v>73705</v>
          </cell>
          <cell r="B83" t="str">
            <v>Warehouse Equipment &amp; Supplies</v>
          </cell>
        </row>
        <row r="84">
          <cell r="A84" t="str">
            <v>73706</v>
          </cell>
          <cell r="B84" t="str">
            <v>House Equipment &amp; Supplies</v>
          </cell>
        </row>
        <row r="85">
          <cell r="A85" t="str">
            <v>73720</v>
          </cell>
          <cell r="B85" t="str">
            <v>Office Equipment</v>
          </cell>
        </row>
        <row r="86">
          <cell r="A86" t="str">
            <v>73725</v>
          </cell>
          <cell r="B86" t="str">
            <v>Office Supplies</v>
          </cell>
        </row>
        <row r="87">
          <cell r="A87" t="str">
            <v>73730</v>
          </cell>
          <cell r="B87" t="str">
            <v>Office Furniture</v>
          </cell>
        </row>
        <row r="88">
          <cell r="A88" t="str">
            <v>74101</v>
          </cell>
          <cell r="B88" t="str">
            <v>Local Landline Telephone Service</v>
          </cell>
        </row>
        <row r="89">
          <cell r="A89" t="str">
            <v>74103</v>
          </cell>
          <cell r="B89" t="str">
            <v>Wireless Communications</v>
          </cell>
        </row>
        <row r="90">
          <cell r="A90" t="str">
            <v>74104</v>
          </cell>
          <cell r="B90" t="str">
            <v>Internet Access</v>
          </cell>
        </row>
        <row r="91">
          <cell r="A91" t="str">
            <v>74106</v>
          </cell>
          <cell r="B91" t="str">
            <v>Satellite Phone</v>
          </cell>
        </row>
        <row r="92">
          <cell r="A92" t="str">
            <v>74301</v>
          </cell>
          <cell r="B92" t="str">
            <v>Postage/Freight - Regular</v>
          </cell>
        </row>
        <row r="93">
          <cell r="A93" t="str">
            <v>74302</v>
          </cell>
          <cell r="B93" t="str">
            <v>Postage/Freight - Expedited</v>
          </cell>
        </row>
        <row r="94">
          <cell r="A94" t="str">
            <v>74700</v>
          </cell>
          <cell r="B94" t="str">
            <v>Membership, Dues, Fees</v>
          </cell>
        </row>
        <row r="95">
          <cell r="A95" t="str">
            <v>74800</v>
          </cell>
          <cell r="B95" t="str">
            <v>Professional Fees/Services</v>
          </cell>
        </row>
        <row r="96">
          <cell r="A96" t="str">
            <v>74900</v>
          </cell>
          <cell r="B96" t="str">
            <v>Publications/Subscriptions</v>
          </cell>
        </row>
        <row r="97">
          <cell r="A97" t="str">
            <v>75101</v>
          </cell>
          <cell r="B97" t="str">
            <v>Business Meals - Non Travel</v>
          </cell>
        </row>
        <row r="98">
          <cell r="A98" t="str">
            <v>75103</v>
          </cell>
          <cell r="B98" t="str">
            <v>Food Purchases - Ex-pat Staff</v>
          </cell>
        </row>
        <row r="99">
          <cell r="A99" t="str">
            <v>75104</v>
          </cell>
          <cell r="B99" t="str">
            <v>Kitchen Equipment and Supplies</v>
          </cell>
        </row>
        <row r="100">
          <cell r="A100" t="str">
            <v>75105</v>
          </cell>
          <cell r="B100" t="str">
            <v>Food Purchases - Staff</v>
          </cell>
        </row>
        <row r="101">
          <cell r="A101" t="str">
            <v>76101</v>
          </cell>
          <cell r="B101" t="str">
            <v>Rent/Lease Expense - House</v>
          </cell>
        </row>
        <row r="102">
          <cell r="A102" t="str">
            <v>76102</v>
          </cell>
          <cell r="B102" t="str">
            <v>Rent/Lease Expense - Office &amp; Warehouse</v>
          </cell>
        </row>
        <row r="103">
          <cell r="A103" t="str">
            <v>76103</v>
          </cell>
          <cell r="B103" t="str">
            <v>Temporary Facilities</v>
          </cell>
        </row>
        <row r="104">
          <cell r="A104" t="str">
            <v>76120</v>
          </cell>
          <cell r="B104" t="str">
            <v>Building Maintenance</v>
          </cell>
        </row>
        <row r="105">
          <cell r="A105" t="str">
            <v>76122</v>
          </cell>
          <cell r="B105" t="str">
            <v>Property &amp; Grounds Supplies</v>
          </cell>
        </row>
        <row r="106">
          <cell r="A106" t="str">
            <v>76130</v>
          </cell>
          <cell r="B106" t="str">
            <v>Groundskeeping Services</v>
          </cell>
        </row>
        <row r="107">
          <cell r="A107" t="str">
            <v>76135</v>
          </cell>
          <cell r="B107" t="str">
            <v>Facility Moving Expenses</v>
          </cell>
        </row>
        <row r="108">
          <cell r="A108" t="str">
            <v>76140</v>
          </cell>
          <cell r="B108" t="str">
            <v>Electricity</v>
          </cell>
        </row>
        <row r="109">
          <cell r="A109" t="str">
            <v>76141</v>
          </cell>
          <cell r="B109" t="str">
            <v>Gas &amp; Oil</v>
          </cell>
        </row>
        <row r="110">
          <cell r="A110" t="str">
            <v>76142</v>
          </cell>
          <cell r="B110" t="str">
            <v>Propane</v>
          </cell>
        </row>
        <row r="111">
          <cell r="A111" t="str">
            <v>76143</v>
          </cell>
          <cell r="B111" t="str">
            <v>Water &amp; Sewer</v>
          </cell>
        </row>
        <row r="112">
          <cell r="A112" t="str">
            <v>76144</v>
          </cell>
          <cell r="B112" t="str">
            <v>Security Systems</v>
          </cell>
        </row>
        <row r="113">
          <cell r="A113" t="str">
            <v>76145</v>
          </cell>
          <cell r="B113" t="str">
            <v>Generator Expenses</v>
          </cell>
        </row>
        <row r="114">
          <cell r="A114" t="str">
            <v>76146</v>
          </cell>
          <cell r="B114" t="str">
            <v>Trash Removal</v>
          </cell>
        </row>
        <row r="115">
          <cell r="A115" t="str">
            <v>76147</v>
          </cell>
          <cell r="B115" t="str">
            <v>Cable TV &amp; Satellite</v>
          </cell>
        </row>
        <row r="116">
          <cell r="A116" t="str">
            <v>76150</v>
          </cell>
          <cell r="B116" t="str">
            <v>Property Insurance</v>
          </cell>
        </row>
        <row r="117">
          <cell r="A117" t="str">
            <v>76500</v>
          </cell>
          <cell r="B117" t="str">
            <v>Taxes (Non-Payroll)</v>
          </cell>
        </row>
        <row r="118">
          <cell r="A118" t="str">
            <v>76600</v>
          </cell>
          <cell r="B118" t="str">
            <v>Equipment Rental</v>
          </cell>
        </row>
        <row r="119">
          <cell r="A119" t="str">
            <v>76601</v>
          </cell>
          <cell r="B119" t="str">
            <v>Equipment Maintenance &amp; Repair</v>
          </cell>
        </row>
        <row r="120">
          <cell r="A120" t="str">
            <v>77100</v>
          </cell>
          <cell r="B120" t="str">
            <v>Non-Employee Honoraria</v>
          </cell>
        </row>
        <row r="121">
          <cell r="A121" t="str">
            <v>77300</v>
          </cell>
          <cell r="B121" t="str">
            <v>Miscellaneous</v>
          </cell>
        </row>
        <row r="122">
          <cell r="A122" t="str">
            <v>77330</v>
          </cell>
          <cell r="B122" t="str">
            <v>Bank Charges</v>
          </cell>
        </row>
        <row r="123">
          <cell r="A123" t="str">
            <v>77350</v>
          </cell>
          <cell r="B123" t="str">
            <v>Currency Gain/Loss</v>
          </cell>
        </row>
        <row r="126">
          <cell r="B126" t="str">
            <v>Totals:</v>
          </cell>
        </row>
      </sheetData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482 12"/>
      <sheetName val="4482 12 Budget Narrative"/>
      <sheetName val="2084 11"/>
      <sheetName val="2084 12"/>
      <sheetName val="2084 12 Budget Narrative"/>
      <sheetName val="399 11"/>
      <sheetName val="399 12"/>
      <sheetName val="399 12 Budget Narrative"/>
      <sheetName val="Calculation Combo"/>
      <sheetName val="399 12 (2)"/>
    </sheetNames>
    <sheetDataSet>
      <sheetData sheetId="0"/>
      <sheetData sheetId="1">
        <row r="1">
          <cell r="A1" t="str">
            <v>Nairobi 2011 2084 11</v>
          </cell>
        </row>
      </sheetData>
      <sheetData sheetId="2">
        <row r="1">
          <cell r="A1" t="str">
            <v>Nairobi 2011 2084 11</v>
          </cell>
        </row>
        <row r="2">
          <cell r="A2" t="str">
            <v>2084 11 - Sudan - Kauda Agroforestry to 2084 10 - Sudan - Kauda Enviromental Agro Forestry Project</v>
          </cell>
        </row>
        <row r="3">
          <cell r="A3" t="str">
            <v>2084 11 - Sudan - Nuba Environmental Education IHQ 11 to 2084 10 - 10 Environmental Education IHQ</v>
          </cell>
        </row>
        <row r="4">
          <cell r="A4" t="str">
            <v>Budget Dates: 1/1/2011 to 12/31/2011</v>
          </cell>
        </row>
        <row r="5">
          <cell r="A5" t="str">
            <v>Through 31 August 2011</v>
          </cell>
        </row>
        <row r="7">
          <cell r="A7" t="str">
            <v>Object</v>
          </cell>
          <cell r="B7" t="str">
            <v>Object Description</v>
          </cell>
          <cell r="C7" t="str">
            <v>2010 Budget</v>
          </cell>
          <cell r="D7" t="str">
            <v>2010 Total Expenses</v>
          </cell>
          <cell r="E7" t="str">
            <v>% Total 2010 Budget</v>
          </cell>
          <cell r="F7" t="str">
            <v>2011 Budget</v>
          </cell>
          <cell r="G7" t="str">
            <v>Actual Jan-11</v>
          </cell>
          <cell r="H7" t="str">
            <v>Actual Feb-11</v>
          </cell>
          <cell r="I7" t="str">
            <v>Actual Mar-11</v>
          </cell>
          <cell r="J7" t="str">
            <v>Actual Apr-11</v>
          </cell>
          <cell r="K7" t="str">
            <v>Actual May-11</v>
          </cell>
          <cell r="L7" t="str">
            <v>Actual Jun-11</v>
          </cell>
          <cell r="M7" t="str">
            <v>Actual Jul-11</v>
          </cell>
          <cell r="N7" t="str">
            <v>Actual Aug-11</v>
          </cell>
          <cell r="O7" t="str">
            <v>Est'd Sep-11</v>
          </cell>
          <cell r="P7" t="str">
            <v>Est'd Oct-11</v>
          </cell>
          <cell r="Q7" t="str">
            <v>Est'd Nov-11</v>
          </cell>
          <cell r="R7" t="str">
            <v>Est'd Dec-11</v>
          </cell>
          <cell r="S7" t="str">
            <v>2011 Est'd Total Expenses</v>
          </cell>
          <cell r="T7" t="str">
            <v>% Total 2011 Budget</v>
          </cell>
          <cell r="U7" t="str">
            <v>% spending increase 2010 to 2011</v>
          </cell>
          <cell r="V7" t="str">
            <v>Proposed 2012 Budget</v>
          </cell>
          <cell r="W7" t="str">
            <v>Actual Variance 2012 Budget vs 2011 Budget</v>
          </cell>
          <cell r="X7" t="str">
            <v>% Variance 2012 Budget vs 2011 Budget</v>
          </cell>
          <cell r="Y7" t="str">
            <v>Actual Variance 2012 Budget vs 2011 Expenses</v>
          </cell>
          <cell r="Z7" t="str">
            <v>% Variance 2012 Budget vs 2011 Expenses</v>
          </cell>
          <cell r="AA7" t="str">
            <v>Explanation &amp; Comments</v>
          </cell>
          <cell r="AB7" t="str">
            <v>IHQ Comments</v>
          </cell>
        </row>
        <row r="8">
          <cell r="A8" t="str">
            <v>61001</v>
          </cell>
          <cell r="B8" t="str">
            <v>Grants to Organizations – International</v>
          </cell>
        </row>
        <row r="9">
          <cell r="A9" t="str">
            <v>61040</v>
          </cell>
          <cell r="B9" t="str">
            <v>Grants to Individuals – International</v>
          </cell>
        </row>
        <row r="10">
          <cell r="A10" t="str">
            <v>61350</v>
          </cell>
          <cell r="B10" t="str">
            <v>Microfinance Loans &amp; Repayments</v>
          </cell>
        </row>
        <row r="11">
          <cell r="A11" t="str">
            <v>61500</v>
          </cell>
          <cell r="B11" t="str">
            <v>Emergency Shelter Materials</v>
          </cell>
        </row>
        <row r="12">
          <cell r="A12" t="str">
            <v>61530</v>
          </cell>
          <cell r="B12" t="str">
            <v>Non-Food Relief Items</v>
          </cell>
        </row>
        <row r="13">
          <cell r="A13" t="str">
            <v>61550</v>
          </cell>
          <cell r="B13" t="str">
            <v>Tools for Evangelism</v>
          </cell>
        </row>
        <row r="14">
          <cell r="A14" t="str">
            <v>62000</v>
          </cell>
          <cell r="B14" t="str">
            <v>Emergency Food</v>
          </cell>
        </row>
        <row r="15">
          <cell r="A15" t="str">
            <v>62005</v>
          </cell>
          <cell r="B15" t="str">
            <v>Emergency Water</v>
          </cell>
        </row>
        <row r="16">
          <cell r="A16" t="str">
            <v>62010</v>
          </cell>
          <cell r="B16" t="str">
            <v>Non Emergency Food and Water</v>
          </cell>
        </row>
        <row r="17">
          <cell r="A17" t="str">
            <v>62500</v>
          </cell>
          <cell r="B17" t="str">
            <v>Medical Materials, Equipment &amp; Supplies</v>
          </cell>
        </row>
        <row r="18">
          <cell r="A18" t="str">
            <v>62510</v>
          </cell>
          <cell r="B18" t="str">
            <v>Medicine</v>
          </cell>
        </row>
        <row r="19">
          <cell r="A19" t="str">
            <v>62600</v>
          </cell>
          <cell r="B19" t="str">
            <v>Project Materials &amp; Supplies</v>
          </cell>
        </row>
        <row r="20">
          <cell r="A20" t="str">
            <v>62650</v>
          </cell>
          <cell r="B20" t="str">
            <v>School Furnishings &amp;Supplies</v>
          </cell>
        </row>
        <row r="21">
          <cell r="A21" t="str">
            <v>62655</v>
          </cell>
          <cell r="B21" t="str">
            <v>Church Furnishings &amp; Supplies</v>
          </cell>
        </row>
        <row r="22">
          <cell r="A22" t="str">
            <v>62657</v>
          </cell>
          <cell r="B22" t="str">
            <v>Other Furnishings</v>
          </cell>
        </row>
        <row r="23">
          <cell r="A23" t="str">
            <v>63000</v>
          </cell>
          <cell r="B23" t="str">
            <v>Bibles, Christian Literature &amp; Materials</v>
          </cell>
        </row>
        <row r="24">
          <cell r="A24" t="str">
            <v>63010</v>
          </cell>
          <cell r="B24" t="str">
            <v>Training Costs</v>
          </cell>
        </row>
        <row r="25">
          <cell r="A25" t="str">
            <v>63100</v>
          </cell>
          <cell r="B25" t="str">
            <v>Promotional Costs</v>
          </cell>
        </row>
        <row r="26">
          <cell r="A26" t="str">
            <v>63200</v>
          </cell>
          <cell r="B26" t="str">
            <v>Beneficiary Transportaion</v>
          </cell>
        </row>
        <row r="27">
          <cell r="A27" t="str">
            <v>63300</v>
          </cell>
          <cell r="B27" t="str">
            <v>Assessment, Monitoring &amp; Evaluation</v>
          </cell>
        </row>
        <row r="28">
          <cell r="A28" t="str">
            <v>63500</v>
          </cell>
          <cell r="B28" t="str">
            <v>Cargo Shipment/Transport - Air</v>
          </cell>
        </row>
        <row r="29">
          <cell r="A29" t="str">
            <v>63510</v>
          </cell>
          <cell r="B29" t="str">
            <v>Cargo Shipment/Transport - Ocean</v>
          </cell>
        </row>
        <row r="30">
          <cell r="A30" t="str">
            <v>63515</v>
          </cell>
          <cell r="B30" t="str">
            <v>Cargo Shipment/Transport - Ground</v>
          </cell>
        </row>
        <row r="31">
          <cell r="A31" t="str">
            <v>64000</v>
          </cell>
          <cell r="B31" t="str">
            <v>Agricultural Costs</v>
          </cell>
        </row>
        <row r="32">
          <cell r="A32" t="str">
            <v>64100</v>
          </cell>
          <cell r="B32" t="str">
            <v>Livestock/Animals Costs</v>
          </cell>
        </row>
        <row r="33">
          <cell r="A33" t="str">
            <v>64500</v>
          </cell>
          <cell r="B33" t="str">
            <v>Water Filter Costs</v>
          </cell>
        </row>
        <row r="34">
          <cell r="A34" t="str">
            <v>64510</v>
          </cell>
          <cell r="B34" t="str">
            <v>Water System Costs</v>
          </cell>
        </row>
        <row r="35">
          <cell r="A35" t="str">
            <v>64520</v>
          </cell>
          <cell r="B35" t="str">
            <v>Sanitation &amp; Hygiene</v>
          </cell>
        </row>
        <row r="36">
          <cell r="A36" t="str">
            <v>65000</v>
          </cell>
          <cell r="B36" t="str">
            <v>Equipment Purchases</v>
          </cell>
        </row>
        <row r="37">
          <cell r="A37" t="str">
            <v>65005</v>
          </cell>
          <cell r="B37" t="str">
            <v>Vehicle Purchases</v>
          </cell>
        </row>
        <row r="38">
          <cell r="A38" t="str">
            <v>65150</v>
          </cell>
          <cell r="B38" t="str">
            <v>Construction Materials</v>
          </cell>
        </row>
        <row r="39">
          <cell r="A39" t="str">
            <v>65155</v>
          </cell>
          <cell r="B39" t="str">
            <v>Construction Tools, Supplies, &amp; Equipment</v>
          </cell>
        </row>
        <row r="40">
          <cell r="A40" t="str">
            <v>65165</v>
          </cell>
          <cell r="B40" t="str">
            <v>Sub-contractor Services</v>
          </cell>
        </row>
        <row r="41">
          <cell r="A41" t="str">
            <v>65170</v>
          </cell>
          <cell r="B41" t="str">
            <v>Construction Service Agreements</v>
          </cell>
        </row>
        <row r="42">
          <cell r="A42" t="str">
            <v>66100</v>
          </cell>
          <cell r="B42" t="str">
            <v>Ministry Gifts</v>
          </cell>
        </row>
        <row r="43">
          <cell r="A43" t="str">
            <v>72100</v>
          </cell>
          <cell r="B43" t="str">
            <v>Payroll - Other</v>
          </cell>
        </row>
        <row r="44">
          <cell r="A44" t="str">
            <v>72101</v>
          </cell>
          <cell r="B44" t="str">
            <v>Payroll - Security</v>
          </cell>
        </row>
        <row r="45">
          <cell r="A45" t="str">
            <v>72102</v>
          </cell>
          <cell r="B45" t="str">
            <v>Payroll - Housekeeping</v>
          </cell>
        </row>
        <row r="46">
          <cell r="A46" t="str">
            <v>72103</v>
          </cell>
          <cell r="B46" t="str">
            <v>Payroll - Administrative</v>
          </cell>
        </row>
        <row r="47">
          <cell r="A47" t="str">
            <v>72104</v>
          </cell>
          <cell r="B47" t="str">
            <v>Payroll - Logistics</v>
          </cell>
        </row>
        <row r="48">
          <cell r="A48" t="str">
            <v>72105</v>
          </cell>
          <cell r="B48" t="str">
            <v>Payroll - Interpreters</v>
          </cell>
        </row>
        <row r="49">
          <cell r="A49" t="str">
            <v>72106</v>
          </cell>
          <cell r="B49" t="str">
            <v>Payroll - Drivers</v>
          </cell>
        </row>
        <row r="50">
          <cell r="A50" t="str">
            <v>72107</v>
          </cell>
          <cell r="B50" t="str">
            <v>Payroll - Medical Staff</v>
          </cell>
        </row>
        <row r="51">
          <cell r="A51" t="str">
            <v>72108</v>
          </cell>
          <cell r="B51" t="str">
            <v>Payroll - Project Manager/Supervisor</v>
          </cell>
        </row>
        <row r="52">
          <cell r="A52" t="str">
            <v>72109</v>
          </cell>
          <cell r="B52" t="str">
            <v>Payroll - Trainer/Teacher</v>
          </cell>
        </row>
        <row r="53">
          <cell r="A53" t="str">
            <v>72110</v>
          </cell>
          <cell r="B53" t="str">
            <v>Payroll - General Labor</v>
          </cell>
        </row>
        <row r="54">
          <cell r="A54" t="str">
            <v>72111</v>
          </cell>
          <cell r="B54" t="str">
            <v>Payroll - Ministerial</v>
          </cell>
        </row>
        <row r="55">
          <cell r="A55" t="str">
            <v>72112</v>
          </cell>
          <cell r="B55" t="str">
            <v>Payroll - Skilled Labor</v>
          </cell>
        </row>
        <row r="56">
          <cell r="A56" t="str">
            <v>72200</v>
          </cell>
          <cell r="B56" t="str">
            <v>Non Payroll - Contract/Temporary Labor</v>
          </cell>
        </row>
        <row r="57">
          <cell r="A57" t="str">
            <v>72230</v>
          </cell>
          <cell r="B57" t="str">
            <v>Non - Payroll - Contracted Service for Security</v>
          </cell>
        </row>
        <row r="58">
          <cell r="A58" t="str">
            <v>72600</v>
          </cell>
          <cell r="B58" t="str">
            <v>National Staff Nontaxable Benefits</v>
          </cell>
        </row>
        <row r="59">
          <cell r="A59" t="str">
            <v>72601</v>
          </cell>
          <cell r="B59" t="str">
            <v>National Staff Taxable Benefits</v>
          </cell>
        </row>
        <row r="60">
          <cell r="A60" t="str">
            <v>72602</v>
          </cell>
          <cell r="B60" t="str">
            <v>Payroll Taxes</v>
          </cell>
        </row>
        <row r="61">
          <cell r="A61" t="str">
            <v>72717</v>
          </cell>
          <cell r="B61" t="str">
            <v>Ex-pat Nontaxable Benefits</v>
          </cell>
        </row>
        <row r="62">
          <cell r="A62" t="str">
            <v>72901</v>
          </cell>
          <cell r="B62" t="str">
            <v>Ex-pat Taxable Benefits</v>
          </cell>
        </row>
        <row r="63">
          <cell r="A63" t="str">
            <v>72970</v>
          </cell>
          <cell r="B63" t="str">
            <v>Employee Recruitment</v>
          </cell>
        </row>
        <row r="64">
          <cell r="A64" t="str">
            <v>73200</v>
          </cell>
          <cell r="B64" t="str">
            <v>Conferences/Meetings</v>
          </cell>
        </row>
        <row r="65">
          <cell r="A65" t="str">
            <v>73405</v>
          </cell>
          <cell r="B65" t="str">
            <v>Continuing Education</v>
          </cell>
        </row>
        <row r="66">
          <cell r="A66" t="str">
            <v>73502</v>
          </cell>
          <cell r="B66" t="str">
            <v>Vehicle - Maintenance, Equip &amp; Supplies</v>
          </cell>
        </row>
        <row r="67">
          <cell r="A67" t="str">
            <v>73503</v>
          </cell>
          <cell r="B67" t="str">
            <v>Vehicle - Fuel</v>
          </cell>
        </row>
        <row r="68">
          <cell r="A68" t="str">
            <v>73504</v>
          </cell>
          <cell r="B68" t="str">
            <v>Vehicle - Insurance</v>
          </cell>
        </row>
        <row r="69">
          <cell r="A69" t="str">
            <v>73551</v>
          </cell>
          <cell r="B69" t="str">
            <v>Aircraft - Maintenance</v>
          </cell>
        </row>
        <row r="70">
          <cell r="A70" t="str">
            <v>73552</v>
          </cell>
          <cell r="B70" t="str">
            <v>Aircraft - Fuel</v>
          </cell>
        </row>
        <row r="71">
          <cell r="A71" t="str">
            <v>73553</v>
          </cell>
          <cell r="B71" t="str">
            <v>Aircraft - Equipment &amp; Supplies</v>
          </cell>
        </row>
        <row r="72">
          <cell r="A72" t="str">
            <v>73554</v>
          </cell>
          <cell r="B72" t="str">
            <v>Aircraft - Insurance</v>
          </cell>
        </row>
        <row r="73">
          <cell r="A73" t="str">
            <v>73555</v>
          </cell>
          <cell r="B73" t="str">
            <v>Aircraft - Rentals</v>
          </cell>
        </row>
        <row r="74">
          <cell r="A74" t="str">
            <v>73556</v>
          </cell>
          <cell r="B74" t="str">
            <v>Aircraft - Miscellaneous</v>
          </cell>
        </row>
        <row r="75">
          <cell r="A75" t="str">
            <v>73571</v>
          </cell>
          <cell r="B75" t="str">
            <v>Travel - Airfare</v>
          </cell>
        </row>
        <row r="76">
          <cell r="A76" t="str">
            <v>73572</v>
          </cell>
          <cell r="B76" t="str">
            <v>Travel - Lodging</v>
          </cell>
        </row>
        <row r="77">
          <cell r="A77" t="str">
            <v>73573</v>
          </cell>
          <cell r="B77" t="str">
            <v>Travel - Mileage</v>
          </cell>
        </row>
        <row r="78">
          <cell r="A78" t="str">
            <v>73574</v>
          </cell>
          <cell r="B78" t="str">
            <v>Travel - Meals</v>
          </cell>
        </row>
        <row r="79">
          <cell r="A79" t="str">
            <v>73575</v>
          </cell>
          <cell r="B79" t="str">
            <v>Travel - Insurance</v>
          </cell>
        </row>
        <row r="80">
          <cell r="A80" t="str">
            <v>73576</v>
          </cell>
          <cell r="B80" t="str">
            <v>Travel - Other</v>
          </cell>
        </row>
        <row r="81">
          <cell r="A81" t="str">
            <v>73577</v>
          </cell>
          <cell r="B81" t="str">
            <v>Travel - Ground &amp; Water</v>
          </cell>
        </row>
        <row r="82">
          <cell r="A82" t="str">
            <v>73702</v>
          </cell>
          <cell r="B82" t="str">
            <v>Uniforms &amp; Clothing</v>
          </cell>
        </row>
        <row r="83">
          <cell r="A83" t="str">
            <v>73705</v>
          </cell>
          <cell r="B83" t="str">
            <v>Warehouse Equipment &amp; Supplies</v>
          </cell>
        </row>
        <row r="84">
          <cell r="A84" t="str">
            <v>73706</v>
          </cell>
          <cell r="B84" t="str">
            <v>House Equipment &amp; Supplies</v>
          </cell>
        </row>
        <row r="85">
          <cell r="A85" t="str">
            <v>73720</v>
          </cell>
          <cell r="B85" t="str">
            <v>Office Equipment</v>
          </cell>
        </row>
        <row r="86">
          <cell r="A86" t="str">
            <v>73725</v>
          </cell>
          <cell r="B86" t="str">
            <v>Office Supplies</v>
          </cell>
        </row>
        <row r="87">
          <cell r="A87" t="str">
            <v>73730</v>
          </cell>
          <cell r="B87" t="str">
            <v>Office Furniture</v>
          </cell>
        </row>
        <row r="88">
          <cell r="A88" t="str">
            <v>74101</v>
          </cell>
          <cell r="B88" t="str">
            <v>Local Landline Telephone Service</v>
          </cell>
        </row>
        <row r="89">
          <cell r="A89" t="str">
            <v>74103</v>
          </cell>
          <cell r="B89" t="str">
            <v>Wireless Communications</v>
          </cell>
        </row>
        <row r="90">
          <cell r="A90" t="str">
            <v>74104</v>
          </cell>
          <cell r="B90" t="str">
            <v>Internet Access</v>
          </cell>
        </row>
        <row r="91">
          <cell r="A91" t="str">
            <v>74106</v>
          </cell>
          <cell r="B91" t="str">
            <v>Satellite Phone</v>
          </cell>
        </row>
        <row r="92">
          <cell r="A92" t="str">
            <v>74301</v>
          </cell>
          <cell r="B92" t="str">
            <v>Postage/Freight - Regular</v>
          </cell>
        </row>
        <row r="93">
          <cell r="A93" t="str">
            <v>74302</v>
          </cell>
          <cell r="B93" t="str">
            <v>Postage/Freight - Expedited</v>
          </cell>
        </row>
        <row r="94">
          <cell r="A94" t="str">
            <v>74700</v>
          </cell>
          <cell r="B94" t="str">
            <v>Membership, Dues, Fees</v>
          </cell>
        </row>
        <row r="95">
          <cell r="A95" t="str">
            <v>74800</v>
          </cell>
          <cell r="B95" t="str">
            <v>Professional Fees/Services</v>
          </cell>
        </row>
        <row r="96">
          <cell r="A96" t="str">
            <v>74900</v>
          </cell>
          <cell r="B96" t="str">
            <v>Publications/Subscriptions</v>
          </cell>
        </row>
        <row r="97">
          <cell r="A97" t="str">
            <v>75101</v>
          </cell>
          <cell r="B97" t="str">
            <v>Business Meals - Non Travel</v>
          </cell>
        </row>
        <row r="98">
          <cell r="A98" t="str">
            <v>75103</v>
          </cell>
          <cell r="B98" t="str">
            <v>Food Purchases - Ex-pat Staff</v>
          </cell>
        </row>
        <row r="99">
          <cell r="A99" t="str">
            <v>75104</v>
          </cell>
          <cell r="B99" t="str">
            <v>Kitchen Equipment and Supplies</v>
          </cell>
        </row>
        <row r="100">
          <cell r="A100" t="str">
            <v>75105</v>
          </cell>
          <cell r="B100" t="str">
            <v>Food Purchases - Staff</v>
          </cell>
        </row>
        <row r="101">
          <cell r="A101" t="str">
            <v>76101</v>
          </cell>
          <cell r="B101" t="str">
            <v>Rent/Lease Expense - House</v>
          </cell>
        </row>
        <row r="102">
          <cell r="A102" t="str">
            <v>76102</v>
          </cell>
          <cell r="B102" t="str">
            <v>Rent/Lease Expense - Office &amp; Warehouse</v>
          </cell>
        </row>
        <row r="103">
          <cell r="A103" t="str">
            <v>76103</v>
          </cell>
          <cell r="B103" t="str">
            <v>Temporary Facilities</v>
          </cell>
        </row>
        <row r="104">
          <cell r="A104" t="str">
            <v>76120</v>
          </cell>
          <cell r="B104" t="str">
            <v>Building Maintenance</v>
          </cell>
        </row>
        <row r="105">
          <cell r="A105" t="str">
            <v>76122</v>
          </cell>
          <cell r="B105" t="str">
            <v>Property &amp; Grounds Supplies</v>
          </cell>
        </row>
        <row r="106">
          <cell r="A106" t="str">
            <v>76130</v>
          </cell>
          <cell r="B106" t="str">
            <v>Groundskeeping Services</v>
          </cell>
        </row>
        <row r="107">
          <cell r="A107" t="str">
            <v>76135</v>
          </cell>
          <cell r="B107" t="str">
            <v>Facility Moving Expenses</v>
          </cell>
        </row>
        <row r="108">
          <cell r="A108" t="str">
            <v>76140</v>
          </cell>
          <cell r="B108" t="str">
            <v>Electricity</v>
          </cell>
        </row>
        <row r="109">
          <cell r="A109" t="str">
            <v>76141</v>
          </cell>
          <cell r="B109" t="str">
            <v>Gas &amp; Oil</v>
          </cell>
        </row>
        <row r="110">
          <cell r="A110" t="str">
            <v>76142</v>
          </cell>
          <cell r="B110" t="str">
            <v>Propane</v>
          </cell>
        </row>
        <row r="111">
          <cell r="A111" t="str">
            <v>76143</v>
          </cell>
          <cell r="B111" t="str">
            <v>Water &amp; Sewer</v>
          </cell>
        </row>
        <row r="112">
          <cell r="A112" t="str">
            <v>76144</v>
          </cell>
          <cell r="B112" t="str">
            <v>Security Systems</v>
          </cell>
        </row>
        <row r="113">
          <cell r="A113" t="str">
            <v>76145</v>
          </cell>
          <cell r="B113" t="str">
            <v>Generator Expenses</v>
          </cell>
        </row>
        <row r="114">
          <cell r="A114" t="str">
            <v>76146</v>
          </cell>
          <cell r="B114" t="str">
            <v>Trash Removal</v>
          </cell>
        </row>
        <row r="115">
          <cell r="A115" t="str">
            <v>76147</v>
          </cell>
          <cell r="B115" t="str">
            <v>Cable TV &amp; Satellite</v>
          </cell>
        </row>
        <row r="116">
          <cell r="A116" t="str">
            <v>76150</v>
          </cell>
          <cell r="B116" t="str">
            <v>Property Insurance</v>
          </cell>
        </row>
        <row r="117">
          <cell r="A117" t="str">
            <v>76500</v>
          </cell>
          <cell r="B117" t="str">
            <v>Taxes (Non-Payroll)</v>
          </cell>
        </row>
        <row r="118">
          <cell r="A118" t="str">
            <v>76600</v>
          </cell>
          <cell r="B118" t="str">
            <v>Equipment Rental</v>
          </cell>
        </row>
        <row r="119">
          <cell r="A119" t="str">
            <v>76601</v>
          </cell>
          <cell r="B119" t="str">
            <v>Equipment Maintenance &amp; Repair</v>
          </cell>
        </row>
        <row r="120">
          <cell r="A120" t="str">
            <v>77100</v>
          </cell>
          <cell r="B120" t="str">
            <v>Non-Employee Honoraria</v>
          </cell>
        </row>
        <row r="121">
          <cell r="A121" t="str">
            <v>77300</v>
          </cell>
          <cell r="B121" t="str">
            <v>Miscellaneous</v>
          </cell>
        </row>
        <row r="122">
          <cell r="A122" t="str">
            <v>77330</v>
          </cell>
          <cell r="B122" t="str">
            <v>Bank Charges</v>
          </cell>
        </row>
        <row r="123">
          <cell r="A123" t="str">
            <v>77350</v>
          </cell>
          <cell r="B123" t="str">
            <v>Currency Gain/Loss</v>
          </cell>
        </row>
        <row r="126">
          <cell r="B126" t="str">
            <v>Totals:</v>
          </cell>
        </row>
      </sheetData>
      <sheetData sheetId="3"/>
      <sheetData sheetId="4">
        <row r="1">
          <cell r="A1" t="str">
            <v>Nairobi 2011 399 11</v>
          </cell>
        </row>
      </sheetData>
      <sheetData sheetId="5">
        <row r="1">
          <cell r="A1" t="str">
            <v>Nairobi 2011 399 11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Staff Costs"/>
      <sheetName val="Budget LTSH"/>
    </sheetNames>
    <sheetDataSet>
      <sheetData sheetId="0"/>
      <sheetData sheetId="1">
        <row r="40">
          <cell r="E40">
            <v>8040</v>
          </cell>
          <cell r="K40">
            <v>67009.8</v>
          </cell>
        </row>
        <row r="61">
          <cell r="E61">
            <v>0</v>
          </cell>
          <cell r="K61">
            <v>0</v>
          </cell>
        </row>
        <row r="62">
          <cell r="E62">
            <v>17820</v>
          </cell>
          <cell r="K62">
            <v>17160</v>
          </cell>
        </row>
        <row r="83">
          <cell r="E83">
            <v>0</v>
          </cell>
        </row>
        <row r="84">
          <cell r="E84">
            <v>101040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showGridLines="0" tabSelected="1" view="pageBreakPreview" topLeftCell="A28" zoomScale="80" zoomScaleNormal="70" zoomScaleSheetLayoutView="80" workbookViewId="0">
      <selection activeCell="E17" sqref="E17"/>
    </sheetView>
  </sheetViews>
  <sheetFormatPr defaultColWidth="11.42578125" defaultRowHeight="16.5" x14ac:dyDescent="0.3"/>
  <cols>
    <col min="1" max="1" width="6.42578125" style="6" customWidth="1"/>
    <col min="2" max="2" width="9.140625" style="6" customWidth="1"/>
    <col min="3" max="3" width="14.85546875" style="6" customWidth="1"/>
    <col min="4" max="4" width="17.42578125" style="6" customWidth="1"/>
    <col min="5" max="5" width="43.5703125" style="6" customWidth="1"/>
    <col min="6" max="6" width="13.140625" style="6" customWidth="1"/>
    <col min="7" max="7" width="15.42578125" style="6" customWidth="1"/>
    <col min="8" max="9" width="12.7109375" style="6" customWidth="1"/>
    <col min="10" max="10" width="10.42578125" style="6" customWidth="1"/>
    <col min="11" max="11" width="16.5703125" style="13" customWidth="1"/>
    <col min="12" max="12" width="11" style="13" customWidth="1"/>
    <col min="13" max="13" width="11.42578125" style="6" customWidth="1"/>
    <col min="14" max="14" width="11" style="6" customWidth="1"/>
    <col min="15" max="15" width="33.42578125" style="6" customWidth="1"/>
    <col min="16" max="16384" width="11.42578125" style="6"/>
  </cols>
  <sheetData>
    <row r="1" spans="1:15" x14ac:dyDescent="0.3">
      <c r="A1" s="1"/>
      <c r="B1" s="1"/>
      <c r="C1" s="1"/>
      <c r="D1" s="1"/>
      <c r="E1" s="1"/>
      <c r="F1" s="2"/>
      <c r="G1" s="1"/>
      <c r="H1" s="1"/>
      <c r="I1" s="3"/>
      <c r="J1" s="3"/>
      <c r="K1" s="1"/>
      <c r="L1" s="4"/>
      <c r="M1" s="5"/>
      <c r="N1" s="5"/>
    </row>
    <row r="2" spans="1:15" x14ac:dyDescent="0.3">
      <c r="A2" s="1"/>
      <c r="B2" s="1"/>
      <c r="C2" s="1"/>
      <c r="D2" s="1"/>
      <c r="E2" s="1"/>
      <c r="F2" s="2"/>
      <c r="G2" s="1"/>
      <c r="H2" s="1"/>
      <c r="I2" s="3"/>
      <c r="J2" s="3"/>
      <c r="K2" s="1"/>
      <c r="L2" s="7"/>
      <c r="M2" s="7"/>
      <c r="N2" s="7"/>
    </row>
    <row r="3" spans="1:15" x14ac:dyDescent="0.3">
      <c r="A3" s="1"/>
      <c r="B3" s="1"/>
      <c r="C3" s="1"/>
      <c r="D3" s="1"/>
      <c r="E3" s="1"/>
      <c r="F3" s="2"/>
      <c r="G3" s="8"/>
      <c r="H3" s="9"/>
      <c r="I3" s="10" t="s">
        <v>0</v>
      </c>
      <c r="J3" s="11" t="str">
        <f>[1]PR!L3</f>
        <v>JBJB 40631</v>
      </c>
      <c r="K3" s="12"/>
    </row>
    <row r="4" spans="1:15" x14ac:dyDescent="0.3">
      <c r="A4" s="1"/>
      <c r="B4" s="1"/>
      <c r="C4" s="1"/>
      <c r="D4" s="1"/>
      <c r="E4" s="1"/>
      <c r="F4" s="1"/>
      <c r="G4" s="1"/>
      <c r="H4" s="9"/>
      <c r="I4" s="1"/>
      <c r="J4" s="1"/>
      <c r="K4" s="1"/>
      <c r="L4" s="7"/>
      <c r="M4" s="7"/>
      <c r="N4" s="7"/>
    </row>
    <row r="5" spans="1:15" ht="18.75" customHeight="1" x14ac:dyDescent="0.3">
      <c r="A5" s="14" t="s">
        <v>1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ht="10.5" customHeight="1" x14ac:dyDescent="0.3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5" ht="18" x14ac:dyDescent="0.35">
      <c r="A7" s="15"/>
      <c r="B7" s="16"/>
      <c r="C7" s="16"/>
      <c r="D7" s="17"/>
      <c r="E7" s="18"/>
      <c r="H7" s="19"/>
      <c r="I7" s="20"/>
    </row>
    <row r="8" spans="1:15" ht="7.5" customHeight="1" thickBot="1" x14ac:dyDescent="0.35">
      <c r="A8" s="21"/>
      <c r="B8" s="22"/>
      <c r="C8" s="22"/>
      <c r="D8" s="22"/>
      <c r="E8" s="18"/>
      <c r="F8" s="23"/>
      <c r="G8" s="23"/>
      <c r="H8" s="23"/>
      <c r="I8" s="23"/>
      <c r="J8" s="23"/>
      <c r="K8" s="24"/>
      <c r="L8" s="24"/>
      <c r="M8" s="25"/>
      <c r="N8" s="25"/>
    </row>
    <row r="9" spans="1:15" s="30" customFormat="1" x14ac:dyDescent="0.3">
      <c r="A9" s="26" t="s">
        <v>2</v>
      </c>
      <c r="B9" s="27"/>
      <c r="C9" s="27"/>
      <c r="D9" s="28" t="s">
        <v>3</v>
      </c>
      <c r="E9" s="28" t="s">
        <v>4</v>
      </c>
      <c r="F9" s="26" t="s">
        <v>5</v>
      </c>
      <c r="G9" s="29"/>
      <c r="H9" s="26" t="s">
        <v>6</v>
      </c>
      <c r="I9" s="29"/>
      <c r="J9" s="26" t="s">
        <v>7</v>
      </c>
      <c r="K9" s="29"/>
    </row>
    <row r="10" spans="1:15" s="30" customFormat="1" x14ac:dyDescent="0.3">
      <c r="A10" s="31"/>
      <c r="B10" s="32"/>
      <c r="C10" s="33"/>
      <c r="D10" s="34"/>
      <c r="E10" s="34"/>
      <c r="F10" s="35"/>
      <c r="G10" s="36"/>
      <c r="H10" s="37"/>
      <c r="I10" s="36"/>
      <c r="J10" s="38"/>
      <c r="K10" s="39"/>
    </row>
    <row r="11" spans="1:15" x14ac:dyDescent="0.3">
      <c r="A11" s="40"/>
      <c r="B11" s="40"/>
      <c r="C11" s="40"/>
      <c r="D11" s="40"/>
      <c r="E11" s="40"/>
      <c r="F11" s="41"/>
      <c r="G11" s="41"/>
      <c r="H11" s="41"/>
      <c r="I11" s="41"/>
      <c r="J11" s="41"/>
      <c r="K11" s="41"/>
      <c r="L11" s="41"/>
      <c r="M11" s="41"/>
      <c r="N11" s="41"/>
    </row>
    <row r="12" spans="1:15" ht="49.5" customHeight="1" x14ac:dyDescent="0.3">
      <c r="A12" s="42" t="s">
        <v>8</v>
      </c>
      <c r="B12" s="42" t="s">
        <v>9</v>
      </c>
      <c r="C12" s="42" t="s">
        <v>10</v>
      </c>
      <c r="D12" s="42" t="s">
        <v>11</v>
      </c>
      <c r="E12" s="43" t="s">
        <v>12</v>
      </c>
      <c r="F12" s="44" t="s">
        <v>13</v>
      </c>
      <c r="G12" s="44" t="s">
        <v>14</v>
      </c>
      <c r="H12" s="44" t="s">
        <v>15</v>
      </c>
      <c r="I12" s="45" t="s">
        <v>16</v>
      </c>
      <c r="J12" s="45" t="s">
        <v>17</v>
      </c>
      <c r="K12" s="46" t="s">
        <v>18</v>
      </c>
      <c r="L12" s="47" t="s">
        <v>19</v>
      </c>
      <c r="M12" s="48"/>
      <c r="N12" s="48"/>
      <c r="O12" s="49"/>
    </row>
    <row r="13" spans="1:15" ht="101.25" x14ac:dyDescent="0.3">
      <c r="A13" s="50">
        <v>1</v>
      </c>
      <c r="B13" s="51">
        <f>[1]PR!B13</f>
        <v>1</v>
      </c>
      <c r="C13" s="52">
        <f>[1]PR!C13</f>
        <v>0</v>
      </c>
      <c r="D13" s="53">
        <f>[1]PR!D13</f>
        <v>0</v>
      </c>
      <c r="E13" s="54" t="str">
        <f>[1]PR!E13</f>
        <v xml:space="preserve">
HIRING A CONSULTANT TO CONDUCT AN EXTERNAL EVALUATION  IN NORTHERN BAHR EL GHAZAL, SOUTH SUDAN FOR GAC FSL (05576AADF) PROJECT
 </v>
      </c>
      <c r="F13" s="55"/>
      <c r="G13" s="55"/>
      <c r="H13" s="55"/>
      <c r="I13" s="56"/>
      <c r="J13" s="56"/>
      <c r="K13" s="56"/>
      <c r="L13" s="57"/>
      <c r="M13" s="58"/>
      <c r="N13" s="58"/>
      <c r="O13" s="59"/>
    </row>
    <row r="14" spans="1:15" x14ac:dyDescent="0.3">
      <c r="A14" s="50">
        <v>2</v>
      </c>
      <c r="B14" s="51">
        <f>[1]PR!B14</f>
        <v>0</v>
      </c>
      <c r="C14" s="52">
        <f>[1]PR!C14</f>
        <v>0</v>
      </c>
      <c r="D14" s="53">
        <f>[1]PR!D14</f>
        <v>0</v>
      </c>
      <c r="E14" s="60">
        <f>[1]PR!E14</f>
        <v>0</v>
      </c>
      <c r="F14" s="55"/>
      <c r="G14" s="55"/>
      <c r="H14" s="55"/>
      <c r="I14" s="56"/>
      <c r="J14" s="56"/>
      <c r="K14" s="56"/>
      <c r="L14" s="57"/>
      <c r="M14" s="58"/>
      <c r="N14" s="58"/>
      <c r="O14" s="59"/>
    </row>
    <row r="15" spans="1:15" x14ac:dyDescent="0.3">
      <c r="A15" s="50">
        <v>3</v>
      </c>
      <c r="B15" s="51">
        <f>[1]PR!B15</f>
        <v>0</v>
      </c>
      <c r="C15" s="52">
        <f>[1]PR!C15</f>
        <v>0</v>
      </c>
      <c r="D15" s="53">
        <f>[1]PR!D15</f>
        <v>0</v>
      </c>
      <c r="E15" s="60">
        <f>[1]PR!E15</f>
        <v>0</v>
      </c>
      <c r="F15" s="61"/>
      <c r="G15" s="55"/>
      <c r="H15" s="55"/>
      <c r="I15" s="56"/>
      <c r="J15" s="56"/>
      <c r="K15" s="56"/>
      <c r="L15" s="57"/>
      <c r="M15" s="58"/>
      <c r="N15" s="58"/>
      <c r="O15" s="59"/>
    </row>
    <row r="16" spans="1:15" x14ac:dyDescent="0.3">
      <c r="A16" s="50">
        <v>4</v>
      </c>
      <c r="B16" s="51">
        <f>[1]PR!B16</f>
        <v>0</v>
      </c>
      <c r="C16" s="52">
        <f>[1]PR!C16</f>
        <v>0</v>
      </c>
      <c r="D16" s="53">
        <f>[1]PR!D16</f>
        <v>0</v>
      </c>
      <c r="E16" s="60">
        <f>[1]PR!E16</f>
        <v>0</v>
      </c>
      <c r="F16" s="61"/>
      <c r="G16" s="55"/>
      <c r="H16" s="55"/>
      <c r="I16" s="56"/>
      <c r="J16" s="56"/>
      <c r="K16" s="56"/>
      <c r="L16" s="57"/>
      <c r="M16" s="58"/>
      <c r="N16" s="58"/>
      <c r="O16" s="59"/>
    </row>
    <row r="17" spans="1:15" x14ac:dyDescent="0.3">
      <c r="A17" s="50">
        <v>5</v>
      </c>
      <c r="B17" s="51">
        <f>[1]PR!B17</f>
        <v>0</v>
      </c>
      <c r="C17" s="52">
        <f>[1]PR!C17</f>
        <v>0</v>
      </c>
      <c r="D17" s="53">
        <f>[1]PR!D17</f>
        <v>0</v>
      </c>
      <c r="E17" s="60">
        <f>[1]PR!E17</f>
        <v>0</v>
      </c>
      <c r="F17" s="61"/>
      <c r="G17" s="55"/>
      <c r="H17" s="55"/>
      <c r="I17" s="56"/>
      <c r="J17" s="56"/>
      <c r="K17" s="56"/>
      <c r="L17" s="57"/>
      <c r="M17" s="58"/>
      <c r="N17" s="58"/>
      <c r="O17" s="59"/>
    </row>
    <row r="18" spans="1:15" s="62" customFormat="1" ht="14.25" x14ac:dyDescent="0.2">
      <c r="A18" s="50">
        <v>6</v>
      </c>
      <c r="B18" s="51">
        <f>[1]PR!B18</f>
        <v>0</v>
      </c>
      <c r="C18" s="52">
        <f>[1]PR!C18</f>
        <v>0</v>
      </c>
      <c r="D18" s="53">
        <f>[1]PR!D18</f>
        <v>0</v>
      </c>
      <c r="E18" s="60">
        <f>[1]PR!E18</f>
        <v>0</v>
      </c>
      <c r="F18" s="55"/>
      <c r="G18" s="55"/>
      <c r="H18" s="55"/>
      <c r="I18" s="56"/>
      <c r="J18" s="56"/>
      <c r="K18" s="56"/>
      <c r="L18" s="57"/>
      <c r="M18" s="58"/>
      <c r="N18" s="58"/>
      <c r="O18" s="59"/>
    </row>
    <row r="19" spans="1:15" ht="16.5" customHeight="1" x14ac:dyDescent="0.3">
      <c r="A19" s="50">
        <v>7</v>
      </c>
      <c r="B19" s="51">
        <f>[1]PR!B19</f>
        <v>0</v>
      </c>
      <c r="C19" s="52">
        <f>[1]PR!C19</f>
        <v>0</v>
      </c>
      <c r="D19" s="53">
        <f>[1]PR!D19</f>
        <v>0</v>
      </c>
      <c r="E19" s="60">
        <f>[1]PR!E19</f>
        <v>0</v>
      </c>
      <c r="F19" s="55"/>
      <c r="G19" s="55"/>
      <c r="H19" s="55"/>
      <c r="I19" s="56"/>
      <c r="J19" s="56"/>
      <c r="K19" s="56"/>
      <c r="L19" s="57"/>
      <c r="M19" s="58"/>
      <c r="N19" s="58"/>
      <c r="O19" s="59"/>
    </row>
    <row r="20" spans="1:15" x14ac:dyDescent="0.3">
      <c r="A20" s="50">
        <v>8</v>
      </c>
      <c r="B20" s="51">
        <f>[1]PR!B20</f>
        <v>0</v>
      </c>
      <c r="C20" s="52">
        <f>[1]PR!C20</f>
        <v>0</v>
      </c>
      <c r="D20" s="53">
        <f>[1]PR!D20</f>
        <v>0</v>
      </c>
      <c r="E20" s="60">
        <f>[1]PR!E20</f>
        <v>0</v>
      </c>
      <c r="F20" s="55"/>
      <c r="G20" s="55"/>
      <c r="H20" s="55"/>
      <c r="I20" s="56"/>
      <c r="J20" s="56"/>
      <c r="K20" s="56"/>
      <c r="L20" s="57"/>
      <c r="M20" s="58"/>
      <c r="N20" s="58"/>
      <c r="O20" s="59"/>
    </row>
    <row r="21" spans="1:15" x14ac:dyDescent="0.3">
      <c r="A21" s="50">
        <v>9</v>
      </c>
      <c r="B21" s="51">
        <f>[1]PR!B21</f>
        <v>0</v>
      </c>
      <c r="C21" s="52">
        <f>[1]PR!C21</f>
        <v>0</v>
      </c>
      <c r="D21" s="53">
        <f>[1]PR!D21</f>
        <v>0</v>
      </c>
      <c r="E21" s="60">
        <f>[1]PR!E21</f>
        <v>0</v>
      </c>
      <c r="F21" s="55"/>
      <c r="G21" s="55"/>
      <c r="H21" s="55"/>
      <c r="I21" s="56"/>
      <c r="J21" s="56"/>
      <c r="K21" s="56"/>
      <c r="L21" s="57"/>
      <c r="M21" s="58"/>
      <c r="N21" s="58"/>
      <c r="O21" s="59"/>
    </row>
    <row r="22" spans="1:15" x14ac:dyDescent="0.3">
      <c r="A22" s="50">
        <v>10</v>
      </c>
      <c r="B22" s="51">
        <f>[1]PR!B22</f>
        <v>0</v>
      </c>
      <c r="C22" s="52">
        <f>[1]PR!C22</f>
        <v>0</v>
      </c>
      <c r="D22" s="53">
        <f>[1]PR!D22</f>
        <v>0</v>
      </c>
      <c r="E22" s="60">
        <f>[1]PR!E22</f>
        <v>0</v>
      </c>
      <c r="F22" s="55"/>
      <c r="G22" s="55"/>
      <c r="H22" s="55"/>
      <c r="I22" s="56"/>
      <c r="J22" s="56"/>
      <c r="K22" s="56"/>
      <c r="L22" s="57"/>
      <c r="M22" s="58"/>
      <c r="N22" s="58"/>
      <c r="O22" s="59"/>
    </row>
    <row r="23" spans="1:15" x14ac:dyDescent="0.3">
      <c r="A23" s="50">
        <v>11</v>
      </c>
      <c r="B23" s="51">
        <f>[1]PR!B23</f>
        <v>0</v>
      </c>
      <c r="C23" s="52">
        <f>[1]PR!C23</f>
        <v>0</v>
      </c>
      <c r="D23" s="53">
        <f>[1]PR!D23</f>
        <v>0</v>
      </c>
      <c r="E23" s="60">
        <f>[1]PR!E23</f>
        <v>0</v>
      </c>
      <c r="F23" s="55"/>
      <c r="G23" s="55"/>
      <c r="H23" s="55"/>
      <c r="I23" s="56"/>
      <c r="J23" s="56"/>
      <c r="K23" s="56"/>
      <c r="L23" s="57"/>
      <c r="M23" s="58"/>
      <c r="N23" s="58"/>
      <c r="O23" s="59"/>
    </row>
    <row r="24" spans="1:15" x14ac:dyDescent="0.3">
      <c r="A24" s="50">
        <v>12</v>
      </c>
      <c r="B24" s="51">
        <f>[1]PR!B24</f>
        <v>0</v>
      </c>
      <c r="C24" s="52">
        <f>[1]PR!C24</f>
        <v>0</v>
      </c>
      <c r="D24" s="53">
        <f>[1]PR!D24</f>
        <v>0</v>
      </c>
      <c r="E24" s="60">
        <f>[1]PR!E24</f>
        <v>0</v>
      </c>
      <c r="F24" s="55"/>
      <c r="G24" s="55"/>
      <c r="H24" s="55"/>
      <c r="I24" s="56"/>
      <c r="J24" s="56"/>
      <c r="K24" s="56"/>
      <c r="L24" s="57"/>
      <c r="M24" s="58"/>
      <c r="N24" s="58"/>
      <c r="O24" s="59"/>
    </row>
    <row r="25" spans="1:15" x14ac:dyDescent="0.3">
      <c r="A25" s="50">
        <v>13</v>
      </c>
      <c r="B25" s="51">
        <f>[1]PR!B25</f>
        <v>0</v>
      </c>
      <c r="C25" s="52">
        <f>[1]PR!C25</f>
        <v>0</v>
      </c>
      <c r="D25" s="53">
        <f>[1]PR!D25</f>
        <v>0</v>
      </c>
      <c r="E25" s="60">
        <f>[1]PR!E25</f>
        <v>0</v>
      </c>
      <c r="F25" s="55"/>
      <c r="G25" s="55"/>
      <c r="H25" s="55"/>
      <c r="I25" s="56"/>
      <c r="J25" s="56"/>
      <c r="K25" s="56"/>
      <c r="L25" s="57"/>
      <c r="M25" s="58"/>
      <c r="N25" s="58"/>
      <c r="O25" s="59"/>
    </row>
    <row r="26" spans="1:15" x14ac:dyDescent="0.3">
      <c r="A26" s="50">
        <v>14</v>
      </c>
      <c r="B26" s="51">
        <f>[1]PR!B26</f>
        <v>0</v>
      </c>
      <c r="C26" s="52">
        <f>[1]PR!C26</f>
        <v>0</v>
      </c>
      <c r="D26" s="53">
        <f>[1]PR!D26</f>
        <v>0</v>
      </c>
      <c r="E26" s="60">
        <f>[1]PR!E26</f>
        <v>0</v>
      </c>
      <c r="F26" s="55"/>
      <c r="G26" s="55"/>
      <c r="H26" s="55"/>
      <c r="I26" s="56"/>
      <c r="J26" s="56"/>
      <c r="K26" s="56"/>
      <c r="L26" s="57"/>
      <c r="M26" s="58"/>
      <c r="N26" s="58"/>
      <c r="O26" s="59"/>
    </row>
    <row r="27" spans="1:15" x14ac:dyDescent="0.3">
      <c r="A27" s="50">
        <v>15</v>
      </c>
      <c r="B27" s="51">
        <f>[1]PR!B27</f>
        <v>0</v>
      </c>
      <c r="C27" s="52">
        <f>[1]PR!C27</f>
        <v>0</v>
      </c>
      <c r="D27" s="53">
        <f>[1]PR!D27</f>
        <v>0</v>
      </c>
      <c r="E27" s="60">
        <f>[1]PR!E27</f>
        <v>0</v>
      </c>
      <c r="F27" s="55"/>
      <c r="G27" s="55"/>
      <c r="H27" s="55"/>
      <c r="I27" s="56"/>
      <c r="J27" s="56"/>
      <c r="K27" s="56"/>
      <c r="L27" s="57"/>
      <c r="M27" s="58"/>
      <c r="N27" s="58"/>
      <c r="O27" s="59"/>
    </row>
    <row r="28" spans="1:15" x14ac:dyDescent="0.3">
      <c r="A28" s="50">
        <v>16</v>
      </c>
      <c r="B28" s="51">
        <f>[1]PR!B28</f>
        <v>0</v>
      </c>
      <c r="C28" s="52">
        <f>[1]PR!C28</f>
        <v>0</v>
      </c>
      <c r="D28" s="53">
        <f>[1]PR!D28</f>
        <v>0</v>
      </c>
      <c r="E28" s="60">
        <f>[1]PR!E28</f>
        <v>0</v>
      </c>
      <c r="F28" s="55"/>
      <c r="G28" s="55"/>
      <c r="H28" s="55"/>
      <c r="I28" s="56"/>
      <c r="J28" s="56"/>
      <c r="K28" s="56"/>
      <c r="L28" s="57"/>
      <c r="M28" s="58"/>
      <c r="N28" s="58"/>
      <c r="O28" s="59"/>
    </row>
    <row r="29" spans="1:15" x14ac:dyDescent="0.3">
      <c r="A29" s="50">
        <v>17</v>
      </c>
      <c r="B29" s="51">
        <f>[1]PR!B29</f>
        <v>0</v>
      </c>
      <c r="C29" s="52">
        <f>[1]PR!C29</f>
        <v>0</v>
      </c>
      <c r="D29" s="53">
        <f>[1]PR!D29</f>
        <v>0</v>
      </c>
      <c r="E29" s="60">
        <f>[1]PR!E29</f>
        <v>0</v>
      </c>
      <c r="F29" s="55"/>
      <c r="G29" s="55"/>
      <c r="H29" s="55"/>
      <c r="I29" s="56"/>
      <c r="J29" s="56"/>
      <c r="K29" s="56"/>
      <c r="L29" s="57"/>
      <c r="M29" s="58"/>
      <c r="N29" s="58"/>
      <c r="O29" s="59"/>
    </row>
    <row r="30" spans="1:15" x14ac:dyDescent="0.3">
      <c r="A30" s="50">
        <v>18</v>
      </c>
      <c r="B30" s="51">
        <f>[1]PR!B30</f>
        <v>0</v>
      </c>
      <c r="C30" s="52">
        <f>[1]PR!C30</f>
        <v>0</v>
      </c>
      <c r="D30" s="53">
        <f>[1]PR!D30</f>
        <v>0</v>
      </c>
      <c r="E30" s="60">
        <f>[1]PR!E30</f>
        <v>0</v>
      </c>
      <c r="F30" s="55"/>
      <c r="G30" s="55"/>
      <c r="H30" s="55"/>
      <c r="I30" s="56"/>
      <c r="J30" s="56"/>
      <c r="K30" s="56"/>
      <c r="L30" s="57"/>
      <c r="M30" s="58"/>
      <c r="N30" s="58"/>
      <c r="O30" s="59"/>
    </row>
    <row r="31" spans="1:15" x14ac:dyDescent="0.3">
      <c r="A31" s="50">
        <v>19</v>
      </c>
      <c r="B31" s="51">
        <f>[1]PR!B31</f>
        <v>0</v>
      </c>
      <c r="C31" s="52">
        <f>[1]PR!C31</f>
        <v>0</v>
      </c>
      <c r="D31" s="53">
        <f>[1]PR!D31</f>
        <v>0</v>
      </c>
      <c r="E31" s="60">
        <f>[1]PR!E31</f>
        <v>0</v>
      </c>
      <c r="F31" s="55"/>
      <c r="G31" s="55"/>
      <c r="H31" s="55"/>
      <c r="I31" s="56"/>
      <c r="J31" s="56"/>
      <c r="K31" s="56"/>
      <c r="L31" s="57"/>
      <c r="M31" s="58"/>
      <c r="N31" s="58"/>
      <c r="O31" s="59"/>
    </row>
    <row r="32" spans="1:15" x14ac:dyDescent="0.3">
      <c r="A32" s="50">
        <v>20</v>
      </c>
      <c r="B32" s="51">
        <f>[1]PR!B32</f>
        <v>0</v>
      </c>
      <c r="C32" s="52">
        <f>[1]PR!C32</f>
        <v>0</v>
      </c>
      <c r="D32" s="53">
        <f>[1]PR!D32</f>
        <v>0</v>
      </c>
      <c r="E32" s="60">
        <f>[1]PR!E32</f>
        <v>0</v>
      </c>
      <c r="F32" s="55"/>
      <c r="G32" s="55"/>
      <c r="H32" s="55"/>
      <c r="I32" s="56"/>
      <c r="J32" s="56"/>
      <c r="K32" s="56"/>
      <c r="L32" s="57"/>
      <c r="M32" s="58"/>
      <c r="N32" s="58"/>
      <c r="O32" s="59"/>
    </row>
    <row r="33" spans="1:15" x14ac:dyDescent="0.3">
      <c r="A33" s="50">
        <v>21</v>
      </c>
      <c r="B33" s="51">
        <f>[1]PR!B33</f>
        <v>0</v>
      </c>
      <c r="C33" s="52">
        <f>[1]PR!C33</f>
        <v>0</v>
      </c>
      <c r="D33" s="53">
        <f>[1]PR!D33</f>
        <v>0</v>
      </c>
      <c r="E33" s="60">
        <f>[1]PR!E33</f>
        <v>0</v>
      </c>
      <c r="F33" s="55"/>
      <c r="G33" s="55"/>
      <c r="H33" s="55"/>
      <c r="I33" s="56"/>
      <c r="J33" s="56"/>
      <c r="K33" s="56"/>
      <c r="L33" s="57"/>
      <c r="M33" s="58"/>
      <c r="N33" s="58"/>
      <c r="O33" s="59"/>
    </row>
    <row r="34" spans="1:15" x14ac:dyDescent="0.3">
      <c r="A34" s="50">
        <v>22</v>
      </c>
      <c r="B34" s="51">
        <f>[1]PR!B34</f>
        <v>0</v>
      </c>
      <c r="C34" s="52">
        <f>[1]PR!C34</f>
        <v>0</v>
      </c>
      <c r="D34" s="53">
        <f>[1]PR!D34</f>
        <v>0</v>
      </c>
      <c r="E34" s="60">
        <f>[1]PR!E34</f>
        <v>0</v>
      </c>
      <c r="F34" s="55"/>
      <c r="G34" s="55"/>
      <c r="H34" s="55"/>
      <c r="I34" s="56"/>
      <c r="J34" s="56"/>
      <c r="K34" s="56"/>
      <c r="L34" s="57"/>
      <c r="M34" s="58"/>
      <c r="N34" s="58"/>
      <c r="O34" s="59"/>
    </row>
    <row r="35" spans="1:15" x14ac:dyDescent="0.3">
      <c r="A35" s="50">
        <v>23</v>
      </c>
      <c r="B35" s="51">
        <f>[1]PR!B35</f>
        <v>0</v>
      </c>
      <c r="C35" s="52">
        <f>[1]PR!C35</f>
        <v>0</v>
      </c>
      <c r="D35" s="53">
        <f>[1]PR!D35</f>
        <v>0</v>
      </c>
      <c r="E35" s="60">
        <f>[1]PR!E35</f>
        <v>0</v>
      </c>
      <c r="F35" s="55"/>
      <c r="G35" s="55"/>
      <c r="H35" s="55"/>
      <c r="I35" s="56"/>
      <c r="J35" s="56"/>
      <c r="K35" s="56"/>
      <c r="L35" s="57"/>
      <c r="M35" s="58"/>
      <c r="N35" s="58"/>
      <c r="O35" s="59"/>
    </row>
    <row r="36" spans="1:15" x14ac:dyDescent="0.3">
      <c r="A36" s="50">
        <v>24</v>
      </c>
      <c r="B36" s="51">
        <f>[1]PR!B36</f>
        <v>0</v>
      </c>
      <c r="C36" s="52">
        <f>[1]PR!C36</f>
        <v>0</v>
      </c>
      <c r="D36" s="53">
        <f>[1]PR!D36</f>
        <v>0</v>
      </c>
      <c r="E36" s="60">
        <f>[1]PR!E36</f>
        <v>0</v>
      </c>
      <c r="F36" s="55"/>
      <c r="G36" s="55"/>
      <c r="H36" s="55"/>
      <c r="I36" s="56"/>
      <c r="J36" s="56"/>
      <c r="K36" s="56"/>
      <c r="L36" s="57"/>
      <c r="M36" s="58"/>
      <c r="N36" s="58"/>
      <c r="O36" s="59"/>
    </row>
    <row r="37" spans="1:15" x14ac:dyDescent="0.3">
      <c r="A37" s="50">
        <v>25</v>
      </c>
      <c r="B37" s="51">
        <f>[1]PR!B37</f>
        <v>0</v>
      </c>
      <c r="C37" s="52">
        <f>[1]PR!C37</f>
        <v>0</v>
      </c>
      <c r="D37" s="53">
        <f>[1]PR!D37</f>
        <v>0</v>
      </c>
      <c r="E37" s="60">
        <f>[1]PR!E37</f>
        <v>0</v>
      </c>
      <c r="F37" s="55"/>
      <c r="G37" s="55"/>
      <c r="H37" s="55"/>
      <c r="I37" s="56"/>
      <c r="J37" s="56"/>
      <c r="K37" s="56"/>
      <c r="L37" s="57"/>
      <c r="M37" s="58"/>
      <c r="N37" s="58"/>
      <c r="O37" s="59"/>
    </row>
    <row r="38" spans="1:15" x14ac:dyDescent="0.3">
      <c r="A38" s="63"/>
      <c r="B38" s="64"/>
      <c r="C38" s="64"/>
      <c r="D38" s="64"/>
      <c r="E38" s="64"/>
      <c r="F38" s="65" t="s">
        <v>20</v>
      </c>
      <c r="G38" s="66">
        <f>SUM(G13:G37)</f>
        <v>0</v>
      </c>
      <c r="H38" s="66"/>
      <c r="I38" s="67"/>
      <c r="J38" s="67"/>
      <c r="K38" s="68"/>
      <c r="L38" s="24"/>
      <c r="M38" s="69"/>
    </row>
    <row r="39" spans="1:15" x14ac:dyDescent="0.3">
      <c r="A39" s="70"/>
      <c r="B39" s="70"/>
      <c r="C39" s="70"/>
      <c r="D39" s="70"/>
      <c r="E39" s="70"/>
      <c r="F39" s="65" t="s">
        <v>21</v>
      </c>
      <c r="G39" s="65" t="s">
        <v>22</v>
      </c>
      <c r="H39" s="71"/>
      <c r="I39" s="71"/>
      <c r="J39" s="72"/>
      <c r="K39" s="72"/>
      <c r="L39" s="73"/>
      <c r="M39" s="73"/>
      <c r="N39" s="73"/>
    </row>
    <row r="40" spans="1:15" x14ac:dyDescent="0.3">
      <c r="A40" s="67"/>
      <c r="B40" s="67"/>
      <c r="C40" s="74"/>
      <c r="D40" s="74"/>
      <c r="E40" s="75"/>
      <c r="G40" s="71"/>
      <c r="H40" s="76"/>
      <c r="I40" s="77"/>
      <c r="K40" s="6"/>
      <c r="L40" s="78"/>
      <c r="M40" s="79"/>
      <c r="N40" s="79"/>
    </row>
    <row r="41" spans="1:15" x14ac:dyDescent="0.3">
      <c r="A41" s="67"/>
      <c r="K41" s="6"/>
      <c r="L41" s="6"/>
    </row>
    <row r="42" spans="1:15" x14ac:dyDescent="0.3">
      <c r="A42" s="67"/>
      <c r="B42" s="80" t="s">
        <v>23</v>
      </c>
      <c r="C42" s="81"/>
      <c r="D42" s="35"/>
      <c r="E42" s="82"/>
      <c r="H42" s="80" t="s">
        <v>24</v>
      </c>
      <c r="I42" s="81"/>
      <c r="J42" s="35"/>
      <c r="K42" s="82"/>
      <c r="L42" s="6"/>
    </row>
    <row r="43" spans="1:15" x14ac:dyDescent="0.3">
      <c r="A43" s="67"/>
      <c r="B43" s="80" t="s">
        <v>25</v>
      </c>
      <c r="C43" s="81"/>
      <c r="D43" s="35"/>
      <c r="E43" s="36"/>
      <c r="H43" s="80" t="s">
        <v>26</v>
      </c>
      <c r="I43" s="81"/>
      <c r="J43" s="35"/>
      <c r="K43" s="36"/>
      <c r="L43" s="6"/>
    </row>
    <row r="44" spans="1:15" x14ac:dyDescent="0.3">
      <c r="A44" s="67"/>
      <c r="B44" s="80" t="s">
        <v>27</v>
      </c>
      <c r="C44" s="81"/>
      <c r="D44" s="35"/>
      <c r="E44" s="36"/>
      <c r="H44" s="80" t="s">
        <v>28</v>
      </c>
      <c r="I44" s="81"/>
      <c r="J44" s="35"/>
      <c r="K44" s="36"/>
      <c r="L44" s="6"/>
    </row>
    <row r="45" spans="1:15" x14ac:dyDescent="0.3">
      <c r="A45" s="67"/>
      <c r="B45" s="80" t="s">
        <v>29</v>
      </c>
      <c r="C45" s="81"/>
      <c r="D45" s="35"/>
      <c r="E45" s="36"/>
      <c r="H45" s="83" t="s">
        <v>30</v>
      </c>
      <c r="I45" s="83"/>
      <c r="J45" s="84"/>
      <c r="K45" s="84"/>
      <c r="L45" s="6"/>
    </row>
    <row r="46" spans="1:15" x14ac:dyDescent="0.3">
      <c r="A46" s="67"/>
      <c r="B46" s="80" t="s">
        <v>31</v>
      </c>
      <c r="C46" s="81"/>
      <c r="D46" s="35"/>
      <c r="E46" s="36"/>
      <c r="G46" s="71"/>
      <c r="H46" s="85"/>
      <c r="I46" s="85"/>
      <c r="J46" s="86"/>
      <c r="K46" s="86"/>
      <c r="L46" s="78"/>
      <c r="M46" s="79"/>
      <c r="N46" s="79"/>
    </row>
    <row r="47" spans="1:15" x14ac:dyDescent="0.3">
      <c r="A47" s="67"/>
      <c r="G47" s="76"/>
      <c r="H47" s="85"/>
      <c r="I47" s="85"/>
      <c r="J47" s="86"/>
      <c r="K47" s="86"/>
      <c r="L47" s="87"/>
      <c r="M47" s="88"/>
      <c r="N47" s="89"/>
    </row>
    <row r="48" spans="1:15" x14ac:dyDescent="0.3">
      <c r="A48" s="67"/>
      <c r="G48" s="76"/>
      <c r="H48" s="85"/>
      <c r="I48" s="85"/>
      <c r="J48" s="86"/>
      <c r="K48" s="86"/>
      <c r="L48" s="87"/>
      <c r="M48" s="88"/>
      <c r="N48" s="89"/>
    </row>
    <row r="49" spans="1:14" x14ac:dyDescent="0.3">
      <c r="A49" s="67"/>
      <c r="E49" s="90"/>
      <c r="G49" s="76"/>
      <c r="H49" s="85"/>
      <c r="I49" s="85"/>
      <c r="J49" s="86"/>
      <c r="K49" s="86"/>
      <c r="L49" s="87"/>
      <c r="M49" s="88"/>
      <c r="N49" s="89"/>
    </row>
    <row r="50" spans="1:14" x14ac:dyDescent="0.3">
      <c r="A50" s="67"/>
      <c r="B50" s="67"/>
      <c r="C50" s="91"/>
      <c r="D50" s="92" t="s">
        <v>32</v>
      </c>
      <c r="E50" s="93" t="s">
        <v>33</v>
      </c>
      <c r="F50" s="15"/>
      <c r="G50" s="76"/>
      <c r="H50" s="94"/>
      <c r="I50" s="94"/>
      <c r="J50" s="95"/>
      <c r="K50" s="95"/>
      <c r="L50" s="87"/>
      <c r="M50" s="88"/>
      <c r="N50" s="89"/>
    </row>
    <row r="51" spans="1:14" x14ac:dyDescent="0.3">
      <c r="A51" s="67"/>
      <c r="B51" s="67"/>
      <c r="C51" s="67"/>
      <c r="G51" s="76"/>
      <c r="J51" s="67"/>
      <c r="K51" s="72"/>
      <c r="L51" s="87"/>
      <c r="M51" s="88"/>
      <c r="N51" s="89"/>
    </row>
    <row r="52" spans="1:14" x14ac:dyDescent="0.3">
      <c r="A52" s="67"/>
      <c r="D52" s="91"/>
      <c r="E52" s="91"/>
      <c r="F52" s="67"/>
      <c r="G52" s="67"/>
      <c r="H52" s="96"/>
      <c r="I52" s="96"/>
      <c r="L52" s="91"/>
      <c r="M52" s="91"/>
      <c r="N52" s="89"/>
    </row>
    <row r="53" spans="1:14" x14ac:dyDescent="0.3">
      <c r="A53" s="67"/>
      <c r="B53" s="96"/>
      <c r="C53" s="96"/>
      <c r="D53" s="67"/>
      <c r="E53" s="67"/>
      <c r="F53" s="67"/>
      <c r="G53" s="67"/>
      <c r="J53" s="96"/>
      <c r="K53" s="97"/>
      <c r="L53" s="72"/>
      <c r="M53" s="73"/>
      <c r="N53" s="73"/>
    </row>
    <row r="55" spans="1:14" x14ac:dyDescent="0.3">
      <c r="A55" s="98"/>
      <c r="D55" s="96"/>
      <c r="E55" s="96"/>
      <c r="F55" s="96"/>
      <c r="G55" s="96"/>
      <c r="L55" s="97"/>
      <c r="M55" s="99"/>
      <c r="N55" s="99"/>
    </row>
  </sheetData>
  <mergeCells count="56">
    <mergeCell ref="B45:C45"/>
    <mergeCell ref="D45:E45"/>
    <mergeCell ref="H45:I50"/>
    <mergeCell ref="J45:K50"/>
    <mergeCell ref="B46:C46"/>
    <mergeCell ref="D46:E46"/>
    <mergeCell ref="B43:C43"/>
    <mergeCell ref="D43:E43"/>
    <mergeCell ref="H43:I43"/>
    <mergeCell ref="J43:K43"/>
    <mergeCell ref="B44:C44"/>
    <mergeCell ref="D44:E44"/>
    <mergeCell ref="H44:I44"/>
    <mergeCell ref="J44:K44"/>
    <mergeCell ref="L37:O37"/>
    <mergeCell ref="C40:D40"/>
    <mergeCell ref="B42:C42"/>
    <mergeCell ref="D42:E42"/>
    <mergeCell ref="H42:I42"/>
    <mergeCell ref="J42:K42"/>
    <mergeCell ref="L31:O31"/>
    <mergeCell ref="L32:O32"/>
    <mergeCell ref="L33:O33"/>
    <mergeCell ref="L34:O34"/>
    <mergeCell ref="L35:O35"/>
    <mergeCell ref="L36:O36"/>
    <mergeCell ref="L25:O25"/>
    <mergeCell ref="L26:O26"/>
    <mergeCell ref="L27:O27"/>
    <mergeCell ref="L28:O28"/>
    <mergeCell ref="L29:O29"/>
    <mergeCell ref="L30:O30"/>
    <mergeCell ref="L19:O19"/>
    <mergeCell ref="L20:O20"/>
    <mergeCell ref="L21:O21"/>
    <mergeCell ref="L22:O22"/>
    <mergeCell ref="L23:O23"/>
    <mergeCell ref="L24:O24"/>
    <mergeCell ref="L13:O13"/>
    <mergeCell ref="L14:O14"/>
    <mergeCell ref="L15:O15"/>
    <mergeCell ref="L16:O16"/>
    <mergeCell ref="L17:O17"/>
    <mergeCell ref="L18:O18"/>
    <mergeCell ref="A10:C10"/>
    <mergeCell ref="F10:G10"/>
    <mergeCell ref="H10:I10"/>
    <mergeCell ref="J10:K10"/>
    <mergeCell ref="A11:N11"/>
    <mergeCell ref="L12:O12"/>
    <mergeCell ref="J3:K3"/>
    <mergeCell ref="A5:O5"/>
    <mergeCell ref="A9:C9"/>
    <mergeCell ref="F9:G9"/>
    <mergeCell ref="H9:I9"/>
    <mergeCell ref="J9:K9"/>
  </mergeCells>
  <conditionalFormatting sqref="I7">
    <cfRule type="cellIs" dxfId="0" priority="1" stopIfTrue="1" operator="equal">
      <formula>"YES"</formula>
    </cfRule>
  </conditionalFormatting>
  <printOptions horizontalCentered="1"/>
  <pageMargins left="0.5" right="0.75" top="0.5" bottom="1" header="0.5" footer="0.3"/>
  <pageSetup scale="52" orientation="landscape" r:id="rId1"/>
  <headerFooter alignWithMargins="0">
    <oddFooter>&amp;RPage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RFQ</vt:lpstr>
      <vt:lpstr>RFQ!Print_Area</vt:lpstr>
      <vt:lpstr>RFQ!Print_Titles</vt:lpstr>
    </vt:vector>
  </TitlesOfParts>
  <Company>Samaritan's Purse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2017-06-16T20:15:52Z</dcterms:created>
  <dcterms:modified xsi:type="dcterms:W3CDTF">2017-06-16T20:16:04Z</dcterms:modified>
</cp:coreProperties>
</file>