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DI\Desktop\RFA\"/>
    </mc:Choice>
  </mc:AlternateContent>
  <bookViews>
    <workbookView xWindow="0" yWindow="0" windowWidth="2370" windowHeight="0" activeTab="1"/>
  </bookViews>
  <sheets>
    <sheet name="Budget Guidance Instructions" sheetId="4" r:id="rId1"/>
    <sheet name="Detailed Budget Worksheet" sheetId="1" r:id="rId2"/>
    <sheet name="Sheet1" sheetId="3" r:id="rId3"/>
  </sheets>
  <externalReferences>
    <externalReference r:id="rId4"/>
  </externalReferences>
  <definedNames>
    <definedName name="_xlnm.Print_Area" localSheetId="1">'Detailed Budget Worksheet'!$A$1:$AB$103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15" i="1" l="1"/>
  <c r="H15" i="1"/>
  <c r="N15" i="1"/>
  <c r="Q15" i="1"/>
  <c r="T15" i="1"/>
  <c r="W15" i="1"/>
  <c r="Y15" i="1"/>
  <c r="H16" i="1"/>
  <c r="K16" i="1"/>
  <c r="N16" i="1"/>
  <c r="Q16" i="1"/>
  <c r="T16" i="1"/>
  <c r="W16" i="1"/>
  <c r="Y16" i="1"/>
  <c r="H17" i="1"/>
  <c r="K17" i="1"/>
  <c r="N17" i="1"/>
  <c r="Q17" i="1"/>
  <c r="T17" i="1"/>
  <c r="W17" i="1"/>
  <c r="Y17" i="1"/>
  <c r="H18" i="1"/>
  <c r="K18" i="1"/>
  <c r="N18" i="1"/>
  <c r="Q18" i="1"/>
  <c r="T18" i="1"/>
  <c r="W18" i="1"/>
  <c r="Y18" i="1"/>
  <c r="H19" i="1"/>
  <c r="K19" i="1"/>
  <c r="N19" i="1"/>
  <c r="Q19" i="1"/>
  <c r="T19" i="1"/>
  <c r="W19" i="1"/>
  <c r="Y19" i="1"/>
  <c r="H20" i="1"/>
  <c r="K20" i="1"/>
  <c r="N20" i="1"/>
  <c r="Q20" i="1"/>
  <c r="T20" i="1"/>
  <c r="W20" i="1"/>
  <c r="Y20" i="1"/>
  <c r="Y22" i="1"/>
  <c r="H25" i="1"/>
  <c r="K25" i="1"/>
  <c r="N25" i="1"/>
  <c r="Q25" i="1"/>
  <c r="T25" i="1"/>
  <c r="W25" i="1"/>
  <c r="Y25" i="1"/>
  <c r="H26" i="1"/>
  <c r="K26" i="1"/>
  <c r="N26" i="1"/>
  <c r="Q26" i="1"/>
  <c r="T26" i="1"/>
  <c r="W26" i="1"/>
  <c r="Y26" i="1"/>
  <c r="H27" i="1"/>
  <c r="K27" i="1"/>
  <c r="N27" i="1"/>
  <c r="Q27" i="1"/>
  <c r="T27" i="1"/>
  <c r="W27" i="1"/>
  <c r="Y27" i="1"/>
  <c r="Y29" i="1"/>
  <c r="Y31" i="1"/>
  <c r="H36" i="1"/>
  <c r="K36" i="1"/>
  <c r="N36" i="1"/>
  <c r="Q36" i="1"/>
  <c r="T36" i="1"/>
  <c r="W36" i="1"/>
  <c r="Y36" i="1"/>
  <c r="H37" i="1"/>
  <c r="K37" i="1"/>
  <c r="N37" i="1"/>
  <c r="Q37" i="1"/>
  <c r="T37" i="1"/>
  <c r="W37" i="1"/>
  <c r="Y37" i="1"/>
  <c r="Y39" i="1"/>
  <c r="H42" i="1"/>
  <c r="K42" i="1"/>
  <c r="N42" i="1"/>
  <c r="Q42" i="1"/>
  <c r="T42" i="1"/>
  <c r="W42" i="1"/>
  <c r="Y42" i="1"/>
  <c r="H43" i="1"/>
  <c r="K43" i="1"/>
  <c r="N43" i="1"/>
  <c r="Q43" i="1"/>
  <c r="T43" i="1"/>
  <c r="W43" i="1"/>
  <c r="Y43" i="1"/>
  <c r="Y45" i="1"/>
  <c r="Y47" i="1"/>
  <c r="H51" i="1"/>
  <c r="K51" i="1"/>
  <c r="N51" i="1"/>
  <c r="Q51" i="1"/>
  <c r="T51" i="1"/>
  <c r="W51" i="1"/>
  <c r="Y51" i="1"/>
  <c r="H52" i="1"/>
  <c r="K52" i="1"/>
  <c r="N52" i="1"/>
  <c r="Q52" i="1"/>
  <c r="T52" i="1"/>
  <c r="W52" i="1"/>
  <c r="Y52" i="1"/>
  <c r="H53" i="1"/>
  <c r="K53" i="1"/>
  <c r="N53" i="1"/>
  <c r="Q53" i="1"/>
  <c r="T53" i="1"/>
  <c r="W53" i="1"/>
  <c r="Y53" i="1"/>
  <c r="H54" i="1"/>
  <c r="K54" i="1"/>
  <c r="N54" i="1"/>
  <c r="Q54" i="1"/>
  <c r="T54" i="1"/>
  <c r="W54" i="1"/>
  <c r="Y54" i="1"/>
  <c r="H55" i="1"/>
  <c r="K55" i="1"/>
  <c r="N55" i="1"/>
  <c r="Q55" i="1"/>
  <c r="T55" i="1"/>
  <c r="W55" i="1"/>
  <c r="Y55" i="1"/>
  <c r="H58" i="1"/>
  <c r="K58" i="1"/>
  <c r="N58" i="1"/>
  <c r="Q58" i="1"/>
  <c r="T58" i="1"/>
  <c r="W58" i="1"/>
  <c r="Y58" i="1"/>
  <c r="H59" i="1"/>
  <c r="K59" i="1"/>
  <c r="N59" i="1"/>
  <c r="Q59" i="1"/>
  <c r="T59" i="1"/>
  <c r="W59" i="1"/>
  <c r="Y59" i="1"/>
  <c r="Y61" i="1"/>
  <c r="H67" i="1"/>
  <c r="K67" i="1"/>
  <c r="N67" i="1"/>
  <c r="Q67" i="1"/>
  <c r="T67" i="1"/>
  <c r="W67" i="1"/>
  <c r="Y67" i="1"/>
  <c r="H68" i="1"/>
  <c r="K68" i="1"/>
  <c r="N68" i="1"/>
  <c r="Q68" i="1"/>
  <c r="T68" i="1"/>
  <c r="W68" i="1"/>
  <c r="Y68" i="1"/>
  <c r="H69" i="1"/>
  <c r="K69" i="1"/>
  <c r="N69" i="1"/>
  <c r="Q69" i="1"/>
  <c r="T69" i="1"/>
  <c r="W69" i="1"/>
  <c r="Y69" i="1"/>
  <c r="H70" i="1"/>
  <c r="K70" i="1"/>
  <c r="N70" i="1"/>
  <c r="Q70" i="1"/>
  <c r="T70" i="1"/>
  <c r="W70" i="1"/>
  <c r="Y70" i="1"/>
  <c r="H71" i="1"/>
  <c r="K71" i="1"/>
  <c r="N71" i="1"/>
  <c r="Q71" i="1"/>
  <c r="T71" i="1"/>
  <c r="W71" i="1"/>
  <c r="Y71" i="1"/>
  <c r="H72" i="1"/>
  <c r="K72" i="1"/>
  <c r="N72" i="1"/>
  <c r="Q72" i="1"/>
  <c r="T72" i="1"/>
  <c r="W72" i="1"/>
  <c r="Y72" i="1"/>
  <c r="H73" i="1"/>
  <c r="K73" i="1"/>
  <c r="N73" i="1"/>
  <c r="Q73" i="1"/>
  <c r="T73" i="1"/>
  <c r="W73" i="1"/>
  <c r="Y73" i="1"/>
  <c r="H74" i="1"/>
  <c r="K74" i="1"/>
  <c r="N74" i="1"/>
  <c r="Q74" i="1"/>
  <c r="T74" i="1"/>
  <c r="W74" i="1"/>
  <c r="Y74" i="1"/>
  <c r="H75" i="1"/>
  <c r="K75" i="1"/>
  <c r="N75" i="1"/>
  <c r="Q75" i="1"/>
  <c r="T75" i="1"/>
  <c r="W75" i="1"/>
  <c r="Y75" i="1"/>
  <c r="H76" i="1"/>
  <c r="K76" i="1"/>
  <c r="N76" i="1"/>
  <c r="Q76" i="1"/>
  <c r="T76" i="1"/>
  <c r="W76" i="1"/>
  <c r="Y76" i="1"/>
  <c r="Y78" i="1"/>
  <c r="H82" i="1"/>
  <c r="K82" i="1"/>
  <c r="N82" i="1"/>
  <c r="Q82" i="1"/>
  <c r="T82" i="1"/>
  <c r="W82" i="1"/>
  <c r="Y82" i="1"/>
  <c r="H83" i="1"/>
  <c r="K83" i="1"/>
  <c r="N83" i="1"/>
  <c r="Q83" i="1"/>
  <c r="T83" i="1"/>
  <c r="W83" i="1"/>
  <c r="Y83" i="1"/>
  <c r="H84" i="1"/>
  <c r="K84" i="1"/>
  <c r="N84" i="1"/>
  <c r="Q84" i="1"/>
  <c r="T84" i="1"/>
  <c r="W84" i="1"/>
  <c r="Y84" i="1"/>
  <c r="H85" i="1"/>
  <c r="K85" i="1"/>
  <c r="N85" i="1"/>
  <c r="Q85" i="1"/>
  <c r="T85" i="1"/>
  <c r="W85" i="1"/>
  <c r="Y85" i="1"/>
  <c r="H86" i="1"/>
  <c r="K86" i="1"/>
  <c r="N86" i="1"/>
  <c r="Q86" i="1"/>
  <c r="T86" i="1"/>
  <c r="W86" i="1"/>
  <c r="Y86" i="1"/>
  <c r="H87" i="1"/>
  <c r="K87" i="1"/>
  <c r="N87" i="1"/>
  <c r="Q87" i="1"/>
  <c r="T87" i="1"/>
  <c r="W87" i="1"/>
  <c r="Y87" i="1"/>
  <c r="Y89" i="1"/>
  <c r="Y91" i="1"/>
  <c r="H95" i="1"/>
  <c r="K95" i="1"/>
  <c r="N95" i="1"/>
  <c r="Q95" i="1"/>
  <c r="T95" i="1"/>
  <c r="W95" i="1"/>
  <c r="Y95" i="1"/>
  <c r="H96" i="1"/>
  <c r="K96" i="1"/>
  <c r="N96" i="1"/>
  <c r="Q96" i="1"/>
  <c r="T96" i="1"/>
  <c r="W96" i="1"/>
  <c r="Y96" i="1"/>
  <c r="H97" i="1"/>
  <c r="K97" i="1"/>
  <c r="N97" i="1"/>
  <c r="Q97" i="1"/>
  <c r="T97" i="1"/>
  <c r="W97" i="1"/>
  <c r="Y97" i="1"/>
  <c r="H98" i="1"/>
  <c r="K98" i="1"/>
  <c r="N98" i="1"/>
  <c r="Q98" i="1"/>
  <c r="T98" i="1"/>
  <c r="W98" i="1"/>
  <c r="Y98" i="1"/>
  <c r="H99" i="1"/>
  <c r="K99" i="1"/>
  <c r="N99" i="1"/>
  <c r="Q99" i="1"/>
  <c r="T99" i="1"/>
  <c r="W99" i="1"/>
  <c r="Y99" i="1"/>
  <c r="Y101" i="1"/>
  <c r="Y103" i="1"/>
  <c r="H22" i="1"/>
  <c r="K22" i="1"/>
  <c r="N22" i="1"/>
  <c r="Q22" i="1"/>
  <c r="T22" i="1"/>
  <c r="W22" i="1"/>
  <c r="H29" i="1"/>
  <c r="K29" i="1"/>
  <c r="N29" i="1"/>
  <c r="Q29" i="1"/>
  <c r="T29" i="1"/>
  <c r="W29" i="1"/>
  <c r="H31" i="1"/>
  <c r="K31" i="1"/>
  <c r="N31" i="1"/>
  <c r="Q31" i="1"/>
  <c r="T31" i="1"/>
  <c r="W31" i="1"/>
  <c r="H39" i="1"/>
  <c r="K39" i="1"/>
  <c r="N39" i="1"/>
  <c r="Q39" i="1"/>
  <c r="T39" i="1"/>
  <c r="W39" i="1"/>
  <c r="H45" i="1"/>
  <c r="K45" i="1"/>
  <c r="N45" i="1"/>
  <c r="Q45" i="1"/>
  <c r="T45" i="1"/>
  <c r="W45" i="1"/>
  <c r="H47" i="1"/>
  <c r="K47" i="1"/>
  <c r="N47" i="1"/>
  <c r="Q47" i="1"/>
  <c r="T47" i="1"/>
  <c r="W47" i="1"/>
  <c r="H61" i="1"/>
  <c r="K61" i="1"/>
  <c r="N61" i="1"/>
  <c r="Q61" i="1"/>
  <c r="T61" i="1"/>
  <c r="W61" i="1"/>
  <c r="H78" i="1"/>
  <c r="K78" i="1"/>
  <c r="N78" i="1"/>
  <c r="Q78" i="1"/>
  <c r="T78" i="1"/>
  <c r="W78" i="1"/>
  <c r="AB95" i="1"/>
  <c r="AB96" i="1"/>
  <c r="AB97" i="1"/>
  <c r="AB98" i="1"/>
  <c r="AB99" i="1"/>
  <c r="H101" i="1"/>
  <c r="K101" i="1"/>
  <c r="N101" i="1"/>
  <c r="Q101" i="1"/>
  <c r="T101" i="1"/>
  <c r="W101" i="1"/>
  <c r="AB101" i="1"/>
  <c r="H89" i="1"/>
  <c r="K89" i="1"/>
  <c r="K91" i="1"/>
  <c r="N89" i="1"/>
  <c r="N91" i="1"/>
  <c r="Q89" i="1"/>
  <c r="Q91" i="1"/>
  <c r="T89" i="1"/>
  <c r="T91" i="1"/>
  <c r="W89" i="1"/>
  <c r="W91" i="1"/>
  <c r="AB82" i="1"/>
  <c r="AB83" i="1"/>
  <c r="AB84" i="1"/>
  <c r="AB85" i="1"/>
  <c r="AB86" i="1"/>
  <c r="AB87" i="1"/>
  <c r="AB89" i="1"/>
  <c r="AB67" i="1"/>
  <c r="AB68" i="1"/>
  <c r="AB69" i="1"/>
  <c r="AB70" i="1"/>
  <c r="AB71" i="1"/>
  <c r="AB72" i="1"/>
  <c r="AB73" i="1"/>
  <c r="AB74" i="1"/>
  <c r="AB75" i="1"/>
  <c r="AB76" i="1"/>
  <c r="AB78" i="1"/>
  <c r="AB91" i="1"/>
  <c r="AB51" i="1"/>
  <c r="AB52" i="1"/>
  <c r="AB53" i="1"/>
  <c r="AB54" i="1"/>
  <c r="AB55" i="1"/>
  <c r="AB58" i="1"/>
  <c r="AB59" i="1"/>
  <c r="AB61" i="1"/>
  <c r="AB42" i="1"/>
  <c r="AB43" i="1"/>
  <c r="AB45" i="1"/>
  <c r="AB36" i="1"/>
  <c r="AB37" i="1"/>
  <c r="AB39" i="1"/>
  <c r="AB25" i="1"/>
  <c r="AB26" i="1"/>
  <c r="AB29" i="1"/>
  <c r="AB15" i="1"/>
  <c r="AB16" i="1"/>
  <c r="AB17" i="1"/>
  <c r="AB18" i="1"/>
  <c r="AB19" i="1"/>
  <c r="AB20" i="1"/>
  <c r="AB22" i="1"/>
  <c r="AB31" i="1"/>
  <c r="B68" i="1"/>
  <c r="B69" i="1"/>
  <c r="B70" i="1"/>
  <c r="B71" i="1"/>
  <c r="B72" i="1"/>
  <c r="B73" i="1"/>
  <c r="B74" i="1"/>
  <c r="B75" i="1"/>
  <c r="B76" i="1"/>
  <c r="AB27" i="1"/>
  <c r="A2" i="1"/>
  <c r="A1" i="1"/>
  <c r="H91" i="1"/>
  <c r="AB47" i="1"/>
  <c r="AB103" i="1"/>
  <c r="T103" i="1"/>
  <c r="N103" i="1"/>
  <c r="W103" i="1"/>
  <c r="Q103" i="1"/>
  <c r="K103" i="1"/>
  <c r="H103" i="1"/>
</calcChain>
</file>

<file path=xl/sharedStrings.xml><?xml version="1.0" encoding="utf-8"?>
<sst xmlns="http://schemas.openxmlformats.org/spreadsheetml/2006/main" count="169" uniqueCount="146">
  <si>
    <t>Detailed Budget in USD</t>
  </si>
  <si>
    <t>Month 1</t>
  </si>
  <si>
    <t>Month 2</t>
  </si>
  <si>
    <t>Month 3</t>
  </si>
  <si>
    <t>Month 4</t>
  </si>
  <si>
    <t>Month 5</t>
  </si>
  <si>
    <t>Month 6</t>
  </si>
  <si>
    <t>Grantee Contribution</t>
  </si>
  <si>
    <t>Description</t>
  </si>
  <si>
    <t>B</t>
  </si>
  <si>
    <t>C=A*B</t>
  </si>
  <si>
    <t>D</t>
  </si>
  <si>
    <t>E=A*D</t>
  </si>
  <si>
    <t>F</t>
  </si>
  <si>
    <t>G=A*E</t>
  </si>
  <si>
    <t>H</t>
  </si>
  <si>
    <t>I=A*H</t>
  </si>
  <si>
    <t>J</t>
  </si>
  <si>
    <t>K=A*J</t>
  </si>
  <si>
    <t>L</t>
  </si>
  <si>
    <t>M=A*L</t>
  </si>
  <si>
    <t xml:space="preserve">Rate </t>
  </si>
  <si>
    <t>Quantity</t>
  </si>
  <si>
    <t>Amount</t>
  </si>
  <si>
    <t>Total</t>
  </si>
  <si>
    <t xml:space="preserve"> </t>
  </si>
  <si>
    <t>I.</t>
  </si>
  <si>
    <t xml:space="preserve">LABOR </t>
  </si>
  <si>
    <t>A.</t>
  </si>
  <si>
    <t>Internal employees (full name &amp; title)</t>
  </si>
  <si>
    <t>Per Day</t>
  </si>
  <si>
    <t>Example, Example Director</t>
  </si>
  <si>
    <t>Project Coordinator/Accountant</t>
  </si>
  <si>
    <t>Subtotal Internal Employees</t>
  </si>
  <si>
    <t>B.</t>
  </si>
  <si>
    <t>Short Term Consultants (Name &amp; Title)</t>
  </si>
  <si>
    <t xml:space="preserve">Monitoring and Evaluation Consultant </t>
  </si>
  <si>
    <t>Field Logistics Officer</t>
  </si>
  <si>
    <t>Media Specialist</t>
  </si>
  <si>
    <t>Subtotal Short Term Consultants</t>
  </si>
  <si>
    <t>TOTAL LABOR</t>
  </si>
  <si>
    <t>II.</t>
  </si>
  <si>
    <t>TRAVEL &amp; PER DIEM</t>
  </si>
  <si>
    <t>Per Diem</t>
  </si>
  <si>
    <t>Meals &amp; Incidental Charges</t>
  </si>
  <si>
    <t>Lodging</t>
  </si>
  <si>
    <t>Subtotal Per Diem</t>
  </si>
  <si>
    <t xml:space="preserve">Ground Transportation </t>
  </si>
  <si>
    <t>Mileage Reimbursement (per KM)</t>
  </si>
  <si>
    <t>Taxis</t>
  </si>
  <si>
    <t>Subtotal In-Country Travel</t>
  </si>
  <si>
    <t>TOTAL TRAVEL AND PER DIEM</t>
  </si>
  <si>
    <t>III.</t>
  </si>
  <si>
    <t>EQUIPMENT</t>
  </si>
  <si>
    <t>Per Unit</t>
  </si>
  <si>
    <t>Computers</t>
  </si>
  <si>
    <t>Printers</t>
  </si>
  <si>
    <t>C.</t>
  </si>
  <si>
    <t>Other (describe or add rows as needed)</t>
  </si>
  <si>
    <t>D.</t>
  </si>
  <si>
    <t>Other</t>
  </si>
  <si>
    <t>E.</t>
  </si>
  <si>
    <t>Non Expendable Items</t>
  </si>
  <si>
    <t>Water Dispenser</t>
  </si>
  <si>
    <t>Flip charts</t>
  </si>
  <si>
    <t>TOTAL EQUIPMENT</t>
  </si>
  <si>
    <t>IV.</t>
  </si>
  <si>
    <t>OTHER DIRECT COSTS</t>
  </si>
  <si>
    <t>A</t>
  </si>
  <si>
    <t>General Operations Costs</t>
  </si>
  <si>
    <t>Communications (telephone, fax, etc.)</t>
  </si>
  <si>
    <t xml:space="preserve">Office rental </t>
  </si>
  <si>
    <t>Utilities*</t>
  </si>
  <si>
    <t xml:space="preserve">Equipment maintenance </t>
  </si>
  <si>
    <t xml:space="preserve">Translation </t>
  </si>
  <si>
    <t>Legal Fees</t>
  </si>
  <si>
    <t>Advertising</t>
  </si>
  <si>
    <t>Other (describe)</t>
  </si>
  <si>
    <t xml:space="preserve">Subtotal General Operations Costs </t>
  </si>
  <si>
    <t>Activity Costs (include title of activity)</t>
  </si>
  <si>
    <t>Venue Rental</t>
  </si>
  <si>
    <t>Audio Visual</t>
  </si>
  <si>
    <t xml:space="preserve">Radio or Newspaper dissemination </t>
  </si>
  <si>
    <t>Printing &amp; Copying</t>
  </si>
  <si>
    <t>TOTAL OTHER DIRECT COSTS</t>
  </si>
  <si>
    <t>V.</t>
  </si>
  <si>
    <t>TOTAL SUBGRANT</t>
  </si>
  <si>
    <t>GRAND TOTAL I-V</t>
  </si>
  <si>
    <t>Other Administrative costs(if applicable)</t>
  </si>
  <si>
    <t>Auditing fees</t>
  </si>
  <si>
    <t>subscriptions</t>
  </si>
  <si>
    <t xml:space="preserve">Total Funds </t>
  </si>
  <si>
    <t>BUDGET NOTES</t>
  </si>
  <si>
    <t>Budget Development Guidance Notes</t>
  </si>
  <si>
    <t>The guidelines below, provides a step by step guidance on how to complete the budget worksheet</t>
  </si>
  <si>
    <t>As you draw up your budget, please ensure that you identify and allocate sufficient funds to your staff, operations, day to day activities to ensure that your systems and processes are sustainable in supporting the project you are proposing.</t>
  </si>
  <si>
    <t>SHEET 1- DETAILED BUDGET WORKSHEET</t>
  </si>
  <si>
    <t>The first information you need to fill out is the Organisational Details</t>
  </si>
  <si>
    <r>
      <t xml:space="preserve">      </t>
    </r>
    <r>
      <rPr>
        <sz val="11"/>
        <rFont val="Arial"/>
        <family val="2"/>
      </rPr>
      <t>i.</t>
    </r>
    <r>
      <rPr>
        <sz val="7"/>
        <rFont val="Times New Roman"/>
        <family val="1"/>
      </rPr>
      <t xml:space="preserve">        </t>
    </r>
    <r>
      <rPr>
        <sz val="11"/>
        <rFont val="Arial"/>
        <family val="2"/>
      </rPr>
      <t>Enter the name of the organisation</t>
    </r>
  </si>
  <si>
    <r>
      <t>     </t>
    </r>
    <r>
      <rPr>
        <sz val="11"/>
        <rFont val="Arial"/>
        <family val="2"/>
      </rPr>
      <t>ii.</t>
    </r>
    <r>
      <rPr>
        <sz val="7"/>
        <rFont val="Times New Roman"/>
        <family val="1"/>
      </rPr>
      <t>       </t>
    </r>
    <r>
      <rPr>
        <sz val="11"/>
        <rFont val="Arial"/>
        <family val="2"/>
      </rPr>
      <t>Title of Proposed Project</t>
    </r>
  </si>
  <si>
    <r>
      <t xml:space="preserve">   </t>
    </r>
    <r>
      <rPr>
        <sz val="11"/>
        <rFont val="Arial"/>
        <family val="2"/>
      </rPr>
      <t>iv.</t>
    </r>
    <r>
      <rPr>
        <sz val="7"/>
        <rFont val="Times New Roman"/>
        <family val="1"/>
      </rPr>
      <t xml:space="preserve">        </t>
    </r>
    <r>
      <rPr>
        <sz val="11"/>
        <rFont val="Arial"/>
        <family val="2"/>
      </rPr>
      <t>Enter the budget period which is the start and end date of the project as indicated in your proposal</t>
    </r>
  </si>
  <si>
    <t>Next you fill in detailed worksheet to complete your budget.</t>
  </si>
  <si>
    <t>The various categories within the budget have been explained below. Ensure that you use these categories to classify your expenses.</t>
  </si>
  <si>
    <t>There are a number of columns within the detailed budget worksheet that serve a specific purpose.</t>
  </si>
  <si>
    <r>
      <t>The Unit of Measurement</t>
    </r>
    <r>
      <rPr>
        <sz val="11"/>
        <rFont val="Arial"/>
        <family val="2"/>
      </rPr>
      <t xml:space="preserve"> represents the nature of the unit that is being measured eg months, days number of trips etc</t>
    </r>
  </si>
  <si>
    <r>
      <t>The Quantity</t>
    </r>
    <r>
      <rPr>
        <sz val="11"/>
        <rFont val="Arial"/>
        <family val="2"/>
      </rPr>
      <t xml:space="preserve"> represents the number of units being budgeted for. No of books, no of staff etc</t>
    </r>
  </si>
  <si>
    <t>A. Description of Expense Categories</t>
  </si>
  <si>
    <t>Identify all the individuals within the organisation who will be contributing to the project and how much of their salaries will be paid from the project funds.</t>
  </si>
  <si>
    <t>To complete this category of expenses in the budget template, breakdown all the cost for each unique category and use the budget notes to explain each budget line.</t>
  </si>
  <si>
    <t>These are indirect costs needed to support general office running expenses. They include costs, such as rent, repair and maintenance, telephone, insurance, fuel and transport, electricity, stationery etc.</t>
  </si>
  <si>
    <t>The following costs are ineligible and will not be funded by the project. They include;</t>
  </si>
  <si>
    <t>Acquisition of Land</t>
  </si>
  <si>
    <t>Provision for losses or potential future Liabilities</t>
  </si>
  <si>
    <t>Debt Repayment and debt service charges</t>
  </si>
  <si>
    <t>Contingency Costs</t>
  </si>
  <si>
    <t>Validate all your budget information on completion of the worksheet</t>
  </si>
  <si>
    <t>Save the template and add it to your proposal.</t>
  </si>
  <si>
    <t>Ensure your budget is realistic and cost effective</t>
  </si>
  <si>
    <r>
      <t xml:space="preserve">     </t>
    </r>
    <r>
      <rPr>
        <sz val="11"/>
        <rFont val="Arial"/>
        <family val="2"/>
      </rPr>
      <t>iii.</t>
    </r>
    <r>
      <rPr>
        <sz val="7"/>
        <rFont val="Times New Roman"/>
        <family val="1"/>
      </rPr>
      <t xml:space="preserve">        </t>
    </r>
    <r>
      <rPr>
        <sz val="11"/>
        <rFont val="Arial"/>
        <family val="2"/>
      </rPr>
      <t>Enter the County and state the orgnaisations is located</t>
    </r>
  </si>
  <si>
    <t>County and State</t>
  </si>
  <si>
    <r>
      <t xml:space="preserve">  </t>
    </r>
    <r>
      <rPr>
        <sz val="11"/>
        <rFont val="Arial"/>
        <family val="2"/>
      </rPr>
      <t>v.</t>
    </r>
    <r>
      <rPr>
        <sz val="7"/>
        <rFont val="Times New Roman"/>
        <family val="1"/>
      </rPr>
      <t xml:space="preserve">        </t>
    </r>
    <r>
      <rPr>
        <sz val="11"/>
        <rFont val="Arial"/>
        <family val="2"/>
      </rPr>
      <t>Enter the total grant amount requested</t>
    </r>
  </si>
  <si>
    <t>Period of Performance</t>
  </si>
  <si>
    <r>
      <t>Category</t>
    </r>
    <r>
      <rPr>
        <sz val="11"/>
        <rFont val="Arial"/>
        <family val="2"/>
      </rPr>
      <t xml:space="preserve"> The broad expense categories have been defined however you are required to enter the details , eg if it is staff name of staff and their role; if its training, list the various components of the training cost, eg travel, venue hire conference pack etc</t>
    </r>
  </si>
  <si>
    <r>
      <t>The Rate</t>
    </r>
    <r>
      <rPr>
        <sz val="11"/>
        <rFont val="Arial"/>
        <family val="2"/>
      </rPr>
      <t xml:space="preserve"> represent the cost of each unit that is being measured.</t>
    </r>
  </si>
  <si>
    <r>
      <t>Budget Narrative</t>
    </r>
    <r>
      <rPr>
        <sz val="11"/>
        <rFont val="Arial"/>
        <family val="2"/>
      </rPr>
      <t xml:space="preserve"> Use microsoft word to provide additional information on your budget assumptions.</t>
    </r>
  </si>
  <si>
    <t>For each individual who will be involved in the project, enter the name, title, the number of months they will be paid from the project, the unit cost which represents the amount the project will contribute per month towards their salary. In the notes column indicate whether the project will contribute fully or only a percentage to the salary of each person listed.</t>
  </si>
  <si>
    <t>List each equipment you intend to purchase and its relevance to the project. Use the notes to explain what you intend to do with the equipment after the end of the project. These should be equipment that are USD$500 and above. Enter the quantity and unit cost. Items below $500 should be part of admin costs.</t>
  </si>
  <si>
    <r>
      <t>I.</t>
    </r>
    <r>
      <rPr>
        <b/>
        <sz val="7"/>
        <rFont val="Times New Roman"/>
        <family val="1"/>
      </rPr>
      <t xml:space="preserve">    </t>
    </r>
    <r>
      <rPr>
        <b/>
        <sz val="11"/>
        <rFont val="Arial"/>
        <family val="2"/>
      </rPr>
      <t xml:space="preserve"> LABOR COST</t>
    </r>
  </si>
  <si>
    <t>A. Internal employees (full name &amp; title)</t>
  </si>
  <si>
    <t>B. Short Term Consultants (Name &amp; Title)</t>
  </si>
  <si>
    <r>
      <t>IV.</t>
    </r>
    <r>
      <rPr>
        <b/>
        <sz val="7"/>
        <rFont val="Times New Roman"/>
        <family val="1"/>
      </rPr>
      <t xml:space="preserve">    </t>
    </r>
    <r>
      <rPr>
        <b/>
        <sz val="11"/>
        <rFont val="Arial"/>
        <family val="2"/>
      </rPr>
      <t>OTHER DIRECT COST</t>
    </r>
  </si>
  <si>
    <r>
      <t>III.</t>
    </r>
    <r>
      <rPr>
        <b/>
        <sz val="7"/>
        <rFont val="Times New Roman"/>
        <family val="1"/>
      </rPr>
      <t xml:space="preserve">    </t>
    </r>
    <r>
      <rPr>
        <b/>
        <sz val="11"/>
        <rFont val="Arial"/>
        <family val="2"/>
      </rPr>
      <t>EQUIPMENT</t>
    </r>
  </si>
  <si>
    <t>A: General Operations Costs</t>
  </si>
  <si>
    <t xml:space="preserve">This includes operational cost such as Communications (telephone, internet etc.), subscriptions, Office rental, Utilities, Equipment maintenance, Translation, Legal Fees, Advertising, Auditing fees (Not applicable for this grants) 
</t>
  </si>
  <si>
    <t>B: Activity Costs (include title of activity)</t>
  </si>
  <si>
    <t>This refers to all programme related costs not listed in the other categories. Example;  training to build core advocacy, as well as research and knowledge production, workshop, conference, etc  that the applicant intends to organize. Please indicate all the costs associated with these activities. Production cost of films, documentaries, radio programmes, publications, flyers, banners and T shirts newsletters and other advocacy materials as part of the project should be included.  Note that all the staff time associated with organizing this activity should be part of the labor costs.</t>
  </si>
  <si>
    <r>
      <t>II.</t>
    </r>
    <r>
      <rPr>
        <b/>
        <sz val="7"/>
        <rFont val="Times New Roman"/>
        <family val="1"/>
      </rPr>
      <t>   </t>
    </r>
    <r>
      <rPr>
        <b/>
        <sz val="11"/>
        <rFont val="Arial"/>
        <family val="2"/>
      </rPr>
      <t xml:space="preserve"> TRAVEL &amp; PER DIEM</t>
    </r>
  </si>
  <si>
    <t>This represents cost of consultants who will be involved in the project such as Monitoring and Evaluation Consultant and Media Specialist. Provide details of consultancy fees, travel and other expenses directly related to the consultant(s). Enter the type of services and fill in the quantities and the unit cost as requested.</t>
  </si>
  <si>
    <r>
      <t>V.</t>
    </r>
    <r>
      <rPr>
        <b/>
        <sz val="7"/>
        <rFont val="Times New Roman"/>
        <family val="1"/>
      </rPr>
      <t xml:space="preserve">    </t>
    </r>
    <r>
      <rPr>
        <b/>
        <sz val="11"/>
        <rFont val="Arial"/>
        <family val="2"/>
      </rPr>
      <t xml:space="preserve"> OTHER ADMINISTRATION COST </t>
    </r>
  </si>
  <si>
    <t>VERY IMPORTANT NOTE:</t>
  </si>
  <si>
    <t>Use the Budget narrative to provide additional details and explanatory notes for your budget. This is important because your budget narrative will form the basis of your financial reporting template. The longer it is the more difficut it will be for you to capture expenses in those level of details.</t>
  </si>
  <si>
    <t>A. Ineligible costs</t>
  </si>
  <si>
    <t>Major Equipment Purchase eg. Vehicles, motorbikes</t>
  </si>
  <si>
    <t>B. Finally before you submit your budget</t>
  </si>
  <si>
    <t>Review your detailed document to ensure that the information you have provided are complete and accurately captures the total project costs requested from SUCCESS,</t>
  </si>
  <si>
    <t>These includes cost of travel related to the project such as air ticket, bus fares, Meals &amp; Incidental Charges, Lodging, Mileage Reimbursement (per KM), Taxis etc. All travel related cost must be budgeted under this category. If the travel is related to specific activity, the activity name should be referenced clearly.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</si>
</sst>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_(* #,##0_);_(* \(#,##0\);_(* &quot;-&quot;??_);_(@_)"/>
    <numFmt numFmtId="166" formatCode="&quot;$&quot;#,##0"/>
  </numFmts>
  <fonts count="18">
    <font>
      <sz val="10"/>
      <name val="Arial"/>
    </font>
    <font>
      <sz val="10"/>
      <name val="Arial"/>
      <family val="2"/>
    </font>
    <font>
      <b/>
      <sz val="9"/>
      <name val="Arial"/>
      <family val="2"/>
    </font>
    <font>
      <sz val="9"/>
      <name val="Arial"/>
      <family val="2"/>
    </font>
    <font>
      <sz val="8"/>
      <name val="Arial"/>
      <family val="2"/>
    </font>
    <font>
      <b/>
      <sz val="8"/>
      <name val="Arial"/>
      <family val="2"/>
    </font>
    <font>
      <i/>
      <sz val="9"/>
      <name val="Arial"/>
      <family val="2"/>
    </font>
    <font>
      <i/>
      <sz val="8"/>
      <name val="Arial"/>
      <family val="2"/>
    </font>
    <font>
      <sz val="11"/>
      <name val="Arial"/>
      <family val="2"/>
    </font>
    <font>
      <b/>
      <sz val="11"/>
      <name val="Arial"/>
      <family val="2"/>
    </font>
    <font>
      <b/>
      <sz val="12"/>
      <name val="Arial"/>
      <family val="2"/>
    </font>
    <font>
      <sz val="7"/>
      <name val="Times New Roman"/>
      <family val="1"/>
    </font>
    <font>
      <b/>
      <i/>
      <sz val="11"/>
      <name val="Arial"/>
      <family val="2"/>
    </font>
    <font>
      <u/>
      <sz val="11"/>
      <name val="Arial"/>
      <family val="2"/>
    </font>
    <font>
      <b/>
      <sz val="7"/>
      <name val="Times New Roman"/>
      <family val="1"/>
    </font>
    <font>
      <b/>
      <sz val="11"/>
      <color theme="1"/>
      <name val="Lato"/>
      <family val="2"/>
    </font>
    <font>
      <sz val="11"/>
      <color theme="1"/>
      <name val="Lato"/>
    </font>
    <font>
      <sz val="12"/>
      <color rgb="FF00000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right/>
      <top/>
      <bottom style="medium">
        <color auto="1"/>
      </bottom>
      <diagonal/>
    </border>
    <border>
      <left/>
      <right/>
      <top style="thin">
        <color auto="1"/>
      </top>
      <bottom/>
      <diagonal/>
    </border>
    <border>
      <left style="medium">
        <color auto="1"/>
      </left>
      <right style="medium">
        <color auto="1"/>
      </right>
      <top style="medium">
        <color auto="1"/>
      </top>
      <bottom/>
      <diagonal/>
    </border>
    <border>
      <left style="double">
        <color auto="1"/>
      </left>
      <right style="double">
        <color auto="1"/>
      </right>
      <top style="double">
        <color auto="1"/>
      </top>
      <bottom/>
      <diagonal/>
    </border>
    <border>
      <left style="medium">
        <color auto="1"/>
      </left>
      <right style="medium">
        <color auto="1"/>
      </right>
      <top/>
      <bottom/>
      <diagonal/>
    </border>
    <border>
      <left style="double">
        <color auto="1"/>
      </left>
      <right style="double">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double">
        <color auto="1"/>
      </left>
      <right style="double">
        <color auto="1"/>
      </right>
      <top style="medium">
        <color auto="1"/>
      </top>
      <bottom style="double">
        <color auto="1"/>
      </bottom>
      <diagonal/>
    </border>
  </borders>
  <cellStyleXfs count="2">
    <xf numFmtId="0" fontId="0" fillId="0" borderId="0"/>
    <xf numFmtId="43" fontId="1" fillId="0" borderId="0" applyFont="0" applyFill="0" applyBorder="0" applyAlignment="0" applyProtection="0"/>
  </cellStyleXfs>
  <cellXfs count="212">
    <xf numFmtId="0" fontId="0" fillId="0" borderId="0" xfId="0"/>
    <xf numFmtId="0" fontId="2" fillId="0" borderId="0" xfId="0" applyFont="1" applyFill="1" applyBorder="1" applyAlignment="1">
      <alignment horizontal="left"/>
    </xf>
    <xf numFmtId="164" fontId="3" fillId="0" borderId="0" xfId="0" applyNumberFormat="1" applyFont="1"/>
    <xf numFmtId="164" fontId="3" fillId="0" borderId="0" xfId="0" applyNumberFormat="1" applyFont="1" applyFill="1" applyBorder="1"/>
    <xf numFmtId="2" fontId="3" fillId="0" borderId="0" xfId="0" applyNumberFormat="1" applyFont="1"/>
    <xf numFmtId="0" fontId="4" fillId="0" borderId="0" xfId="0" applyFont="1"/>
    <xf numFmtId="0" fontId="3" fillId="0" borderId="0" xfId="0" applyFont="1"/>
    <xf numFmtId="165" fontId="2" fillId="0" borderId="0" xfId="1" applyNumberFormat="1" applyFont="1" applyFill="1" applyBorder="1" applyAlignment="1">
      <alignment horizontal="left"/>
    </xf>
    <xf numFmtId="164" fontId="2" fillId="0" borderId="0" xfId="1" applyNumberFormat="1" applyFont="1" applyBorder="1" applyAlignment="1">
      <alignment horizontal="centerContinuous"/>
    </xf>
    <xf numFmtId="164" fontId="2" fillId="0" borderId="0" xfId="1" applyNumberFormat="1" applyFont="1" applyFill="1" applyBorder="1" applyAlignment="1">
      <alignment horizontal="centerContinuous"/>
    </xf>
    <xf numFmtId="2" fontId="2" fillId="0" borderId="0" xfId="1" applyNumberFormat="1" applyFont="1" applyBorder="1" applyAlignment="1">
      <alignment horizontal="centerContinuous"/>
    </xf>
    <xf numFmtId="0" fontId="3" fillId="0" borderId="0" xfId="0" applyFont="1" applyBorder="1"/>
    <xf numFmtId="0" fontId="3" fillId="0" borderId="0" xfId="0" applyFont="1" applyFill="1" applyBorder="1"/>
    <xf numFmtId="164" fontId="3" fillId="0" borderId="0" xfId="0" applyNumberFormat="1" applyFont="1" applyBorder="1"/>
    <xf numFmtId="2" fontId="3" fillId="0" borderId="0" xfId="0" applyNumberFormat="1" applyFont="1" applyBorder="1"/>
    <xf numFmtId="0" fontId="4" fillId="0" borderId="0" xfId="0" applyFont="1" applyBorder="1"/>
    <xf numFmtId="37" fontId="2" fillId="0" borderId="1" xfId="0" applyNumberFormat="1" applyFont="1" applyBorder="1"/>
    <xf numFmtId="37" fontId="2" fillId="0" borderId="2" xfId="0" applyNumberFormat="1" applyFont="1" applyBorder="1"/>
    <xf numFmtId="37" fontId="2" fillId="0" borderId="3" xfId="0" applyNumberFormat="1" applyFont="1" applyBorder="1"/>
    <xf numFmtId="37" fontId="2" fillId="0" borderId="0" xfId="0" applyNumberFormat="1" applyFont="1" applyFill="1" applyBorder="1"/>
    <xf numFmtId="164" fontId="2" fillId="0" borderId="4" xfId="0" applyNumberFormat="1" applyFont="1" applyFill="1" applyBorder="1" applyAlignment="1">
      <alignment horizontal="center"/>
    </xf>
    <xf numFmtId="164" fontId="2" fillId="0" borderId="0" xfId="0" applyNumberFormat="1" applyFont="1" applyFill="1" applyBorder="1" applyAlignment="1">
      <alignment horizontal="centerContinuous"/>
    </xf>
    <xf numFmtId="164" fontId="2" fillId="0" borderId="0" xfId="0" applyNumberFormat="1" applyFont="1" applyFill="1" applyBorder="1" applyAlignment="1">
      <alignment horizontal="center" wrapText="1"/>
    </xf>
    <xf numFmtId="0" fontId="5" fillId="0" borderId="0" xfId="0" applyFont="1"/>
    <xf numFmtId="0" fontId="2" fillId="0" borderId="0" xfId="0" applyFont="1"/>
    <xf numFmtId="37" fontId="2" fillId="0" borderId="4" xfId="0" applyNumberFormat="1" applyFont="1" applyBorder="1"/>
    <xf numFmtId="37" fontId="2" fillId="0" borderId="0" xfId="0" applyNumberFormat="1" applyFont="1" applyBorder="1"/>
    <xf numFmtId="37" fontId="2" fillId="0" borderId="5" xfId="0" applyNumberFormat="1" applyFont="1" applyBorder="1"/>
    <xf numFmtId="2" fontId="2" fillId="0" borderId="6" xfId="0" applyNumberFormat="1" applyFont="1" applyBorder="1" applyAlignment="1">
      <alignment horizontal="center"/>
    </xf>
    <xf numFmtId="164" fontId="2" fillId="0" borderId="3" xfId="0" quotePrefix="1" applyNumberFormat="1" applyFont="1" applyBorder="1" applyAlignment="1">
      <alignment horizontal="center"/>
    </xf>
    <xf numFmtId="164" fontId="2" fillId="0" borderId="0" xfId="0" quotePrefix="1" applyNumberFormat="1" applyFont="1" applyFill="1" applyBorder="1" applyAlignment="1">
      <alignment horizontal="center"/>
    </xf>
    <xf numFmtId="2" fontId="2" fillId="0" borderId="7" xfId="0" applyNumberFormat="1" applyFont="1" applyBorder="1" applyAlignment="1">
      <alignment horizontal="center"/>
    </xf>
    <xf numFmtId="164" fontId="2" fillId="0" borderId="5" xfId="0" quotePrefix="1" applyNumberFormat="1" applyFont="1" applyBorder="1" applyAlignment="1">
      <alignment horizontal="center"/>
    </xf>
    <xf numFmtId="37" fontId="2" fillId="0" borderId="8" xfId="0" applyNumberFormat="1" applyFont="1" applyBorder="1"/>
    <xf numFmtId="37" fontId="2" fillId="0" borderId="9" xfId="0" applyNumberFormat="1" applyFont="1" applyBorder="1"/>
    <xf numFmtId="37" fontId="2" fillId="0" borderId="10" xfId="0" applyNumberFormat="1" applyFont="1" applyBorder="1"/>
    <xf numFmtId="164" fontId="2" fillId="0" borderId="11" xfId="0" applyNumberFormat="1" applyFont="1" applyBorder="1" applyAlignment="1">
      <alignment horizontal="center" vertical="center"/>
    </xf>
    <xf numFmtId="164" fontId="2" fillId="0" borderId="4" xfId="0" applyNumberFormat="1" applyFont="1" applyFill="1" applyBorder="1" applyAlignment="1">
      <alignment horizontal="center" vertical="center"/>
    </xf>
    <xf numFmtId="2"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0" xfId="0" applyNumberFormat="1" applyFont="1" applyFill="1" applyBorder="1" applyAlignment="1">
      <alignment horizontal="center"/>
    </xf>
    <xf numFmtId="164" fontId="2" fillId="0" borderId="5" xfId="0" applyNumberFormat="1" applyFont="1" applyFill="1" applyBorder="1" applyAlignment="1">
      <alignment horizontal="center" wrapText="1"/>
    </xf>
    <xf numFmtId="2" fontId="2" fillId="0" borderId="14" xfId="0" applyNumberFormat="1" applyFont="1" applyFill="1" applyBorder="1" applyAlignment="1">
      <alignment horizontal="center" wrapText="1"/>
    </xf>
    <xf numFmtId="164" fontId="2" fillId="0" borderId="15" xfId="0" applyNumberFormat="1" applyFont="1" applyFill="1" applyBorder="1" applyAlignment="1">
      <alignment horizontal="center" wrapText="1"/>
    </xf>
    <xf numFmtId="0" fontId="4" fillId="0" borderId="0" xfId="0" applyFont="1" applyAlignment="1">
      <alignment horizontal="center" wrapText="1"/>
    </xf>
    <xf numFmtId="37" fontId="3" fillId="0" borderId="16" xfId="0" applyNumberFormat="1" applyFont="1" applyBorder="1"/>
    <xf numFmtId="37" fontId="3" fillId="0" borderId="0" xfId="0" applyNumberFormat="1" applyFont="1" applyFill="1" applyBorder="1"/>
    <xf numFmtId="164" fontId="3" fillId="0" borderId="16" xfId="0" applyNumberFormat="1" applyFont="1" applyBorder="1" applyAlignment="1">
      <alignment horizontal="center"/>
    </xf>
    <xf numFmtId="164" fontId="3" fillId="0" borderId="0" xfId="0" applyNumberFormat="1" applyFont="1" applyFill="1" applyBorder="1" applyAlignment="1">
      <alignment horizontal="center"/>
    </xf>
    <xf numFmtId="2" fontId="3" fillId="0" borderId="17" xfId="0" applyNumberFormat="1" applyFont="1" applyBorder="1"/>
    <xf numFmtId="164" fontId="3" fillId="0" borderId="17" xfId="0" applyNumberFormat="1" applyFont="1" applyBorder="1"/>
    <xf numFmtId="2" fontId="3" fillId="0" borderId="16" xfId="0" applyNumberFormat="1" applyFont="1" applyBorder="1"/>
    <xf numFmtId="164" fontId="3" fillId="0" borderId="16" xfId="0" applyNumberFormat="1" applyFont="1" applyBorder="1"/>
    <xf numFmtId="164" fontId="3" fillId="0" borderId="18" xfId="0" applyNumberFormat="1" applyFont="1" applyFill="1" applyBorder="1"/>
    <xf numFmtId="2" fontId="3" fillId="0" borderId="17" xfId="0" applyNumberFormat="1" applyFont="1" applyFill="1" applyBorder="1"/>
    <xf numFmtId="164" fontId="3" fillId="0" borderId="17" xfId="0" applyNumberFormat="1" applyFont="1" applyFill="1" applyBorder="1"/>
    <xf numFmtId="37" fontId="2" fillId="2" borderId="1" xfId="0" applyNumberFormat="1" applyFont="1" applyFill="1" applyBorder="1"/>
    <xf numFmtId="37" fontId="2" fillId="2" borderId="2" xfId="0" applyNumberFormat="1" applyFont="1" applyFill="1" applyBorder="1"/>
    <xf numFmtId="37" fontId="2" fillId="2" borderId="3" xfId="0" applyNumberFormat="1" applyFont="1" applyFill="1" applyBorder="1"/>
    <xf numFmtId="164" fontId="3" fillId="2" borderId="19" xfId="0" applyNumberFormat="1" applyFont="1" applyFill="1" applyBorder="1" applyAlignment="1">
      <alignment horizontal="center"/>
    </xf>
    <xf numFmtId="164" fontId="3" fillId="0" borderId="4" xfId="0" applyNumberFormat="1" applyFont="1" applyFill="1" applyBorder="1" applyAlignment="1">
      <alignment horizontal="center"/>
    </xf>
    <xf numFmtId="2" fontId="3" fillId="2" borderId="6" xfId="0" applyNumberFormat="1" applyFont="1" applyFill="1" applyBorder="1"/>
    <xf numFmtId="164" fontId="3" fillId="2" borderId="3" xfId="0" applyNumberFormat="1" applyFont="1" applyFill="1" applyBorder="1"/>
    <xf numFmtId="164" fontId="3" fillId="2" borderId="20" xfId="0" applyNumberFormat="1" applyFont="1" applyFill="1" applyBorder="1"/>
    <xf numFmtId="2" fontId="3" fillId="2" borderId="1" xfId="0" applyNumberFormat="1" applyFont="1" applyFill="1" applyBorder="1"/>
    <xf numFmtId="164" fontId="3" fillId="2" borderId="19" xfId="0" applyNumberFormat="1" applyFont="1" applyFill="1" applyBorder="1"/>
    <xf numFmtId="37" fontId="3" fillId="0" borderId="4" xfId="0" applyNumberFormat="1" applyFont="1" applyBorder="1"/>
    <xf numFmtId="0" fontId="3" fillId="0" borderId="5" xfId="0" applyFont="1" applyBorder="1"/>
    <xf numFmtId="164" fontId="3" fillId="0" borderId="21" xfId="0" applyNumberFormat="1" applyFont="1" applyBorder="1" applyAlignment="1">
      <alignment horizontal="center"/>
    </xf>
    <xf numFmtId="2" fontId="3" fillId="0" borderId="7" xfId="0" applyNumberFormat="1" applyFont="1" applyBorder="1"/>
    <xf numFmtId="164" fontId="3" fillId="0" borderId="5" xfId="0" applyNumberFormat="1" applyFont="1" applyBorder="1"/>
    <xf numFmtId="164" fontId="3" fillId="0" borderId="22" xfId="0" applyNumberFormat="1" applyFont="1" applyFill="1" applyBorder="1"/>
    <xf numFmtId="164" fontId="3" fillId="0" borderId="5" xfId="0" applyNumberFormat="1" applyFont="1" applyFill="1" applyBorder="1"/>
    <xf numFmtId="2" fontId="3" fillId="0" borderId="21" xfId="0" applyNumberFormat="1" applyFont="1" applyFill="1" applyBorder="1"/>
    <xf numFmtId="164" fontId="3" fillId="0" borderId="21" xfId="0" applyNumberFormat="1" applyFont="1" applyFill="1" applyBorder="1"/>
    <xf numFmtId="37" fontId="6" fillId="0" borderId="4" xfId="0" applyNumberFormat="1" applyFont="1" applyBorder="1"/>
    <xf numFmtId="37" fontId="6" fillId="0" borderId="0" xfId="0" applyNumberFormat="1" applyFont="1" applyBorder="1"/>
    <xf numFmtId="49" fontId="3" fillId="0" borderId="5" xfId="0" applyNumberFormat="1" applyFont="1" applyBorder="1" applyAlignment="1">
      <alignment horizontal="right"/>
    </xf>
    <xf numFmtId="49" fontId="3" fillId="0" borderId="0" xfId="0" applyNumberFormat="1" applyFont="1" applyFill="1" applyBorder="1" applyAlignment="1">
      <alignment horizontal="right"/>
    </xf>
    <xf numFmtId="2" fontId="3" fillId="0" borderId="7" xfId="0" applyNumberFormat="1" applyFont="1" applyBorder="1" applyAlignment="1">
      <alignment horizontal="center"/>
    </xf>
    <xf numFmtId="164" fontId="3" fillId="0" borderId="5" xfId="0" applyNumberFormat="1" applyFont="1" applyBorder="1" applyAlignment="1">
      <alignment horizontal="center"/>
    </xf>
    <xf numFmtId="164" fontId="3" fillId="0" borderId="22" xfId="0" applyNumberFormat="1" applyFont="1" applyFill="1" applyBorder="1" applyAlignment="1">
      <alignment horizontal="center"/>
    </xf>
    <xf numFmtId="164" fontId="3" fillId="0" borderId="5" xfId="0" applyNumberFormat="1" applyFont="1" applyFill="1" applyBorder="1" applyAlignment="1">
      <alignment horizontal="center"/>
    </xf>
    <xf numFmtId="2" fontId="3" fillId="0" borderId="21" xfId="0" applyNumberFormat="1" applyFont="1" applyFill="1" applyBorder="1" applyAlignment="1">
      <alignment horizontal="center"/>
    </xf>
    <xf numFmtId="164" fontId="3" fillId="0" borderId="21" xfId="0" applyNumberFormat="1" applyFont="1" applyFill="1" applyBorder="1" applyAlignment="1">
      <alignment horizontal="center"/>
    </xf>
    <xf numFmtId="37" fontId="7" fillId="0" borderId="0" xfId="0" applyNumberFormat="1" applyFont="1" applyBorder="1"/>
    <xf numFmtId="0" fontId="3" fillId="0" borderId="0" xfId="0" applyNumberFormat="1" applyFont="1" applyBorder="1" applyAlignment="1">
      <alignment horizontal="right"/>
    </xf>
    <xf numFmtId="37" fontId="3" fillId="0" borderId="5" xfId="0" applyNumberFormat="1" applyFont="1" applyBorder="1"/>
    <xf numFmtId="37" fontId="3" fillId="0" borderId="5" xfId="0" applyNumberFormat="1" applyFont="1" applyFill="1" applyBorder="1"/>
    <xf numFmtId="1" fontId="3" fillId="0" borderId="21" xfId="0" applyNumberFormat="1" applyFont="1" applyBorder="1" applyAlignment="1">
      <alignment horizontal="center"/>
    </xf>
    <xf numFmtId="3" fontId="3" fillId="0" borderId="7" xfId="0" applyNumberFormat="1" applyFont="1" applyBorder="1" applyAlignment="1">
      <alignment horizontal="center"/>
    </xf>
    <xf numFmtId="37" fontId="3" fillId="0" borderId="0" xfId="0" applyNumberFormat="1" applyFont="1" applyBorder="1"/>
    <xf numFmtId="0" fontId="6" fillId="0" borderId="0" xfId="0" applyFont="1" applyBorder="1"/>
    <xf numFmtId="37" fontId="6" fillId="2" borderId="5" xfId="0" applyNumberFormat="1" applyFont="1" applyFill="1" applyBorder="1"/>
    <xf numFmtId="0" fontId="6" fillId="0" borderId="0" xfId="0" applyFont="1" applyFill="1" applyBorder="1"/>
    <xf numFmtId="164" fontId="6" fillId="2" borderId="21" xfId="0" applyNumberFormat="1" applyFont="1" applyFill="1" applyBorder="1" applyAlignment="1">
      <alignment horizontal="center"/>
    </xf>
    <xf numFmtId="164" fontId="6" fillId="0" borderId="4" xfId="0" applyNumberFormat="1" applyFont="1" applyFill="1" applyBorder="1" applyAlignment="1">
      <alignment horizontal="center"/>
    </xf>
    <xf numFmtId="2" fontId="6" fillId="2" borderId="7"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2" borderId="22" xfId="0" applyNumberFormat="1" applyFont="1" applyFill="1" applyBorder="1" applyAlignment="1">
      <alignment horizontal="center"/>
    </xf>
    <xf numFmtId="164" fontId="6" fillId="0" borderId="5" xfId="0" applyNumberFormat="1" applyFont="1" applyFill="1" applyBorder="1" applyAlignment="1">
      <alignment horizontal="center"/>
    </xf>
    <xf numFmtId="2" fontId="6" fillId="2" borderId="21" xfId="0" applyNumberFormat="1" applyFont="1" applyFill="1" applyBorder="1" applyAlignment="1">
      <alignment horizontal="center"/>
    </xf>
    <xf numFmtId="166" fontId="7" fillId="0" borderId="0" xfId="0" applyNumberFormat="1" applyFont="1" applyBorder="1" applyAlignment="1">
      <alignment horizontal="center"/>
    </xf>
    <xf numFmtId="37" fontId="6" fillId="0" borderId="0" xfId="0" applyNumberFormat="1" applyFont="1" applyFill="1" applyBorder="1"/>
    <xf numFmtId="166"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7" fontId="2" fillId="0" borderId="23" xfId="0" applyNumberFormat="1" applyFont="1" applyFill="1" applyBorder="1"/>
    <xf numFmtId="37" fontId="2" fillId="2" borderId="17" xfId="0" applyNumberFormat="1" applyFont="1" applyFill="1" applyBorder="1"/>
    <xf numFmtId="37" fontId="2" fillId="2" borderId="13" xfId="0" applyNumberFormat="1" applyFont="1" applyFill="1" applyBorder="1"/>
    <xf numFmtId="164" fontId="2" fillId="2" borderId="24" xfId="0" applyNumberFormat="1" applyFont="1" applyFill="1" applyBorder="1" applyAlignment="1">
      <alignment horizontal="center"/>
    </xf>
    <xf numFmtId="2" fontId="2" fillId="2" borderId="12" xfId="0" applyNumberFormat="1" applyFont="1" applyFill="1" applyBorder="1"/>
    <xf numFmtId="164" fontId="2" fillId="2" borderId="13" xfId="0" applyNumberFormat="1" applyFont="1" applyFill="1" applyBorder="1" applyAlignment="1">
      <alignment horizontal="center"/>
    </xf>
    <xf numFmtId="2" fontId="2" fillId="2" borderId="12" xfId="0" applyNumberFormat="1" applyFont="1" applyFill="1" applyBorder="1" applyAlignment="1">
      <alignment horizontal="center"/>
    </xf>
    <xf numFmtId="164" fontId="2" fillId="2" borderId="25" xfId="0" applyNumberFormat="1" applyFont="1" applyFill="1" applyBorder="1" applyAlignment="1">
      <alignment horizontal="center"/>
    </xf>
    <xf numFmtId="164" fontId="2" fillId="0" borderId="5" xfId="0" applyNumberFormat="1" applyFont="1" applyFill="1" applyBorder="1" applyAlignment="1">
      <alignment horizontal="center"/>
    </xf>
    <xf numFmtId="2" fontId="2" fillId="2" borderId="24" xfId="0" applyNumberFormat="1" applyFont="1" applyFill="1" applyBorder="1" applyAlignment="1">
      <alignment horizontal="center"/>
    </xf>
    <xf numFmtId="166" fontId="5" fillId="0" borderId="0" xfId="0" applyNumberFormat="1" applyFont="1" applyAlignment="1">
      <alignment horizontal="center"/>
    </xf>
    <xf numFmtId="37" fontId="3" fillId="0" borderId="26" xfId="0" applyNumberFormat="1" applyFont="1" applyFill="1" applyBorder="1"/>
    <xf numFmtId="2" fontId="3" fillId="0" borderId="0" xfId="0" applyNumberFormat="1" applyFont="1" applyFill="1" applyBorder="1"/>
    <xf numFmtId="2" fontId="3" fillId="0" borderId="0" xfId="0" applyNumberFormat="1" applyFont="1" applyFill="1" applyBorder="1" applyAlignment="1">
      <alignment horizontal="center"/>
    </xf>
    <xf numFmtId="0" fontId="4" fillId="0" borderId="0" xfId="0" applyFont="1" applyFill="1" applyBorder="1"/>
    <xf numFmtId="2" fontId="3" fillId="2" borderId="19" xfId="0" applyNumberFormat="1" applyFont="1" applyFill="1" applyBorder="1" applyAlignment="1">
      <alignment horizontal="center"/>
    </xf>
    <xf numFmtId="166" fontId="4" fillId="0" borderId="0" xfId="0" applyNumberFormat="1" applyFont="1" applyAlignment="1">
      <alignment horizontal="center"/>
    </xf>
    <xf numFmtId="37" fontId="2" fillId="0" borderId="4" xfId="0" applyNumberFormat="1" applyFont="1" applyFill="1" applyBorder="1"/>
    <xf numFmtId="37" fontId="2" fillId="0" borderId="5" xfId="0" applyNumberFormat="1" applyFont="1" applyFill="1" applyBorder="1"/>
    <xf numFmtId="2" fontId="3" fillId="0" borderId="7" xfId="0" applyNumberFormat="1" applyFont="1" applyFill="1" applyBorder="1"/>
    <xf numFmtId="0" fontId="4" fillId="0" borderId="0" xfId="0" applyFont="1" applyFill="1"/>
    <xf numFmtId="0" fontId="3" fillId="0" borderId="0" xfId="0" applyFont="1" applyFill="1"/>
    <xf numFmtId="49" fontId="3" fillId="0" borderId="0" xfId="0" applyNumberFormat="1" applyFont="1" applyBorder="1" applyAlignment="1">
      <alignment horizontal="right"/>
    </xf>
    <xf numFmtId="0" fontId="6" fillId="0" borderId="4" xfId="0" applyFont="1" applyFill="1" applyBorder="1"/>
    <xf numFmtId="0" fontId="2" fillId="0" borderId="0" xfId="0" applyFont="1" applyFill="1" applyBorder="1"/>
    <xf numFmtId="164" fontId="3" fillId="0" borderId="0" xfId="0" applyNumberFormat="1" applyFont="1" applyBorder="1" applyAlignment="1">
      <alignment horizontal="center"/>
    </xf>
    <xf numFmtId="164" fontId="3" fillId="0" borderId="5" xfId="0" applyNumberFormat="1" applyFont="1" applyBorder="1" applyAlignment="1">
      <alignment horizontal="fill"/>
    </xf>
    <xf numFmtId="164" fontId="3" fillId="0" borderId="0" xfId="0" applyNumberFormat="1" applyFont="1" applyFill="1" applyBorder="1" applyAlignment="1">
      <alignment horizontal="fill"/>
    </xf>
    <xf numFmtId="164" fontId="3" fillId="0" borderId="22" xfId="0" applyNumberFormat="1" applyFont="1" applyFill="1" applyBorder="1" applyAlignment="1">
      <alignment horizontal="fill"/>
    </xf>
    <xf numFmtId="164" fontId="3" fillId="0" borderId="5" xfId="0" applyNumberFormat="1" applyFont="1" applyFill="1" applyBorder="1" applyAlignment="1">
      <alignment horizontal="fill"/>
    </xf>
    <xf numFmtId="166" fontId="4" fillId="0" borderId="0" xfId="0" applyNumberFormat="1" applyFont="1" applyBorder="1" applyAlignment="1">
      <alignment horizontal="center"/>
    </xf>
    <xf numFmtId="0" fontId="6" fillId="0" borderId="5" xfId="0" applyFont="1" applyBorder="1"/>
    <xf numFmtId="1" fontId="3" fillId="0" borderId="0" xfId="0" applyNumberFormat="1" applyFont="1" applyBorder="1" applyAlignment="1">
      <alignment horizontal="right"/>
    </xf>
    <xf numFmtId="49" fontId="3" fillId="0" borderId="5" xfId="0" applyNumberFormat="1" applyFont="1" applyBorder="1"/>
    <xf numFmtId="49" fontId="3" fillId="0" borderId="0" xfId="0" applyNumberFormat="1" applyFont="1" applyFill="1" applyBorder="1"/>
    <xf numFmtId="37" fontId="3" fillId="0" borderId="4" xfId="0" applyNumberFormat="1" applyFont="1" applyFill="1" applyBorder="1"/>
    <xf numFmtId="49" fontId="3" fillId="0" borderId="5" xfId="0" applyNumberFormat="1" applyFont="1" applyFill="1" applyBorder="1"/>
    <xf numFmtId="2" fontId="3" fillId="0" borderId="7" xfId="0" applyNumberFormat="1" applyFont="1" applyFill="1" applyBorder="1" applyAlignment="1">
      <alignment horizontal="center"/>
    </xf>
    <xf numFmtId="37" fontId="6" fillId="0" borderId="4" xfId="0" applyNumberFormat="1" applyFont="1" applyFill="1" applyBorder="1"/>
    <xf numFmtId="37" fontId="6" fillId="0" borderId="5" xfId="0" applyNumberFormat="1" applyFont="1" applyFill="1" applyBorder="1"/>
    <xf numFmtId="164" fontId="6" fillId="0" borderId="21" xfId="0" applyNumberFormat="1" applyFont="1" applyFill="1" applyBorder="1" applyAlignment="1">
      <alignment horizontal="center"/>
    </xf>
    <xf numFmtId="0" fontId="3" fillId="0" borderId="4" xfId="0" applyFont="1" applyBorder="1"/>
    <xf numFmtId="166" fontId="5" fillId="0" borderId="0" xfId="0" applyNumberFormat="1" applyFont="1" applyBorder="1" applyAlignment="1">
      <alignment horizontal="center"/>
    </xf>
    <xf numFmtId="0" fontId="2" fillId="0" borderId="0" xfId="0" applyFont="1" applyBorder="1"/>
    <xf numFmtId="166" fontId="4" fillId="0" borderId="0" xfId="0" applyNumberFormat="1" applyFont="1" applyFill="1" applyBorder="1" applyAlignment="1">
      <alignment horizontal="center"/>
    </xf>
    <xf numFmtId="164" fontId="3" fillId="2" borderId="27" xfId="0" applyNumberFormat="1" applyFont="1" applyFill="1" applyBorder="1"/>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left"/>
    </xf>
    <xf numFmtId="0" fontId="3" fillId="0" borderId="0" xfId="0" applyFont="1" applyFill="1" applyBorder="1" applyAlignment="1">
      <alignment horizontal="left"/>
    </xf>
    <xf numFmtId="164" fontId="3" fillId="0" borderId="28" xfId="0" applyNumberFormat="1" applyFont="1" applyBorder="1" applyAlignment="1">
      <alignment horizontal="center"/>
    </xf>
    <xf numFmtId="164" fontId="3" fillId="0" borderId="28" xfId="0" applyNumberFormat="1" applyFont="1" applyFill="1" applyBorder="1" applyAlignment="1">
      <alignment horizontal="center"/>
    </xf>
    <xf numFmtId="0" fontId="2" fillId="0" borderId="23" xfId="0" applyFont="1" applyFill="1" applyBorder="1"/>
    <xf numFmtId="164" fontId="2" fillId="2" borderId="29" xfId="0" applyNumberFormat="1" applyFont="1" applyFill="1" applyBorder="1" applyAlignment="1">
      <alignment horizontal="center"/>
    </xf>
    <xf numFmtId="0" fontId="8" fillId="2" borderId="30" xfId="0" applyFont="1" applyFill="1" applyBorder="1" applyAlignment="1">
      <alignment vertical="center"/>
    </xf>
    <xf numFmtId="0" fontId="9" fillId="2" borderId="26" xfId="0" applyFont="1" applyFill="1" applyBorder="1" applyAlignment="1">
      <alignment horizontal="left" vertical="center"/>
    </xf>
    <xf numFmtId="37" fontId="9" fillId="2" borderId="14" xfId="0" applyNumberFormat="1" applyFont="1" applyFill="1" applyBorder="1" applyAlignment="1">
      <alignment horizontal="center" vertical="center"/>
    </xf>
    <xf numFmtId="37" fontId="9" fillId="0" borderId="0" xfId="0" applyNumberFormat="1" applyFont="1" applyFill="1" applyBorder="1" applyAlignment="1">
      <alignment horizontal="center" vertical="center"/>
    </xf>
    <xf numFmtId="164" fontId="8" fillId="2" borderId="15"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2" fontId="8" fillId="2" borderId="31" xfId="0" applyNumberFormat="1" applyFont="1" applyFill="1" applyBorder="1" applyAlignment="1">
      <alignment horizontal="center" vertical="center"/>
    </xf>
    <xf numFmtId="166" fontId="9" fillId="2" borderId="14"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8" fillId="2" borderId="31" xfId="0" applyNumberFormat="1" applyFont="1" applyFill="1" applyBorder="1" applyAlignment="1">
      <alignment horizontal="center" vertical="center"/>
    </xf>
    <xf numFmtId="166" fontId="8" fillId="2" borderId="32"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xf>
    <xf numFmtId="164" fontId="9" fillId="2" borderId="33" xfId="0" applyNumberFormat="1" applyFont="1" applyFill="1" applyBorder="1" applyAlignment="1">
      <alignment horizontal="center" vertical="center"/>
    </xf>
    <xf numFmtId="2" fontId="9" fillId="2" borderId="15" xfId="0" applyNumberFormat="1" applyFont="1" applyFill="1" applyBorder="1" applyAlignment="1">
      <alignment horizontal="center" vertical="center"/>
    </xf>
    <xf numFmtId="166" fontId="4" fillId="0" borderId="0" xfId="0" applyNumberFormat="1" applyFont="1" applyAlignment="1">
      <alignment horizontal="center" vertical="center"/>
    </xf>
    <xf numFmtId="0" fontId="8" fillId="0" borderId="0" xfId="0" applyFont="1" applyAlignment="1">
      <alignment vertical="center"/>
    </xf>
    <xf numFmtId="164" fontId="3" fillId="0" borderId="0" xfId="0" applyNumberFormat="1" applyFont="1" applyFill="1"/>
    <xf numFmtId="0" fontId="9" fillId="0" borderId="0" xfId="0" applyFont="1" applyAlignment="1">
      <alignment vertical="center"/>
    </xf>
    <xf numFmtId="0" fontId="11" fillId="0" borderId="0" xfId="0" applyFont="1" applyAlignment="1">
      <alignment horizontal="left" vertical="center" indent="4"/>
    </xf>
    <xf numFmtId="0" fontId="11" fillId="0" borderId="0" xfId="0" applyFont="1" applyAlignment="1">
      <alignment horizontal="left" vertical="center" wrapText="1" indent="4"/>
    </xf>
    <xf numFmtId="0" fontId="12" fillId="0" borderId="0" xfId="0" applyFont="1" applyAlignment="1">
      <alignment vertical="center"/>
    </xf>
    <xf numFmtId="0" fontId="8" fillId="0" borderId="0" xfId="0" applyFont="1" applyAlignment="1">
      <alignment vertical="center" wrapText="1"/>
    </xf>
    <xf numFmtId="0" fontId="13" fillId="0" borderId="0" xfId="0" applyFont="1" applyAlignment="1">
      <alignment vertical="center"/>
    </xf>
    <xf numFmtId="0" fontId="9" fillId="0" borderId="0" xfId="0" applyFont="1" applyAlignment="1">
      <alignment horizontal="left" vertical="center" indent="4"/>
    </xf>
    <xf numFmtId="0" fontId="15" fillId="0" borderId="0" xfId="0" applyFont="1"/>
    <xf numFmtId="0" fontId="16" fillId="0" borderId="0" xfId="0" applyFont="1"/>
    <xf numFmtId="0" fontId="17" fillId="0" borderId="0" xfId="0" applyFont="1" applyAlignment="1">
      <alignment vertical="center"/>
    </xf>
    <xf numFmtId="0" fontId="9" fillId="3" borderId="4" xfId="0" applyFont="1" applyFill="1" applyBorder="1" applyAlignment="1">
      <alignment horizontal="left" vertical="top" wrapText="1"/>
    </xf>
    <xf numFmtId="0" fontId="9" fillId="3" borderId="0" xfId="0" applyFont="1" applyFill="1" applyBorder="1" applyAlignment="1">
      <alignment horizontal="left" vertical="top"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7"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horizontal="left" vertical="center" wrapText="1"/>
    </xf>
    <xf numFmtId="2" fontId="2" fillId="0" borderId="1" xfId="0" applyNumberFormat="1" applyFont="1" applyFill="1" applyBorder="1" applyAlignment="1">
      <alignment horizontal="center" wrapText="1"/>
    </xf>
    <xf numFmtId="2" fontId="2" fillId="0" borderId="3" xfId="0" applyNumberFormat="1" applyFont="1" applyFill="1" applyBorder="1" applyAlignment="1">
      <alignment horizontal="center" wrapText="1"/>
    </xf>
    <xf numFmtId="2" fontId="2" fillId="0" borderId="23" xfId="0" applyNumberFormat="1" applyFont="1" applyFill="1" applyBorder="1" applyAlignment="1">
      <alignment horizontal="center" wrapText="1"/>
    </xf>
    <xf numFmtId="2" fontId="2" fillId="0" borderId="13" xfId="0" applyNumberFormat="1" applyFont="1" applyFill="1" applyBorder="1" applyAlignment="1">
      <alignment horizontal="center" wrapText="1"/>
    </xf>
    <xf numFmtId="2" fontId="2" fillId="0" borderId="30" xfId="0" applyNumberFormat="1" applyFont="1" applyBorder="1" applyAlignment="1">
      <alignment horizontal="center"/>
    </xf>
    <xf numFmtId="2" fontId="2" fillId="0" borderId="14" xfId="0" applyNumberFormat="1" applyFont="1" applyBorder="1" applyAlignment="1">
      <alignment horizontal="center"/>
    </xf>
    <xf numFmtId="164" fontId="10" fillId="0" borderId="20" xfId="0" applyNumberFormat="1" applyFont="1" applyFill="1" applyBorder="1" applyAlignment="1">
      <alignment horizontal="center" vertical="center" wrapText="1"/>
    </xf>
    <xf numFmtId="164" fontId="10" fillId="0" borderId="22" xfId="0" applyNumberFormat="1" applyFont="1" applyFill="1" applyBorder="1" applyAlignment="1">
      <alignment horizontal="center" vertical="center" wrapText="1"/>
    </xf>
    <xf numFmtId="164" fontId="10" fillId="0" borderId="25" xfId="0" applyNumberFormat="1" applyFont="1" applyFill="1" applyBorder="1" applyAlignment="1">
      <alignment horizontal="center" vertical="center" wrapText="1"/>
    </xf>
    <xf numFmtId="0" fontId="2" fillId="0" borderId="0" xfId="0" applyFont="1" applyAlignment="1">
      <alignment horizontal="left"/>
    </xf>
    <xf numFmtId="164" fontId="2" fillId="0" borderId="1" xfId="0" applyNumberFormat="1" applyFont="1" applyBorder="1" applyAlignment="1">
      <alignment horizontal="center"/>
    </xf>
    <xf numFmtId="164" fontId="2" fillId="0" borderId="21" xfId="0" applyNumberFormat="1" applyFont="1" applyBorder="1" applyAlignment="1">
      <alignment horizontal="center"/>
    </xf>
    <xf numFmtId="49" fontId="2" fillId="0" borderId="0" xfId="1" applyNumberFormat="1" applyFont="1" applyBorder="1" applyAlignment="1">
      <alignment horizontal="left"/>
    </xf>
    <xf numFmtId="165" fontId="2" fillId="0" borderId="0" xfId="1" applyNumberFormat="1" applyFont="1" applyBorder="1" applyAlignment="1">
      <alignment horizontal="left"/>
    </xf>
    <xf numFmtId="164" fontId="3" fillId="0" borderId="0" xfId="0" applyNumberFormat="1" applyFont="1" applyAlignment="1">
      <alignment horizontal="center"/>
    </xf>
    <xf numFmtId="164" fontId="2" fillId="0" borderId="0" xfId="1" applyNumberFormat="1"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KINGSTON\OTI%20Lebanon\Read-Only%20Forms\Grant%20Forms%20and%20Agreements\Grantee%20Proposal%20Forms\Grant%20budget%20&amp;%20Expense%20Tracker%20-%20Local%20NG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Cost Sharing Guidelines"/>
      <sheetName val="LT Daily Rate"/>
      <sheetName val="Summary budget"/>
      <sheetName val="Detailed Budget"/>
      <sheetName val="Instructions Expenses"/>
      <sheetName val="Summary of Expenses"/>
      <sheetName val="Monthly Reconciliation"/>
    </sheetNames>
    <sheetDataSet>
      <sheetData sheetId="0" refreshError="1"/>
      <sheetData sheetId="1" refreshError="1"/>
      <sheetData sheetId="2" refreshError="1"/>
      <sheetData sheetId="3" refreshError="1"/>
      <sheetData sheetId="4" refreshError="1"/>
      <sheetData sheetId="5" refreshError="1"/>
      <sheetData sheetId="6" refreshError="1">
        <row r="2">
          <cell r="A2" t="str">
            <v>Name of Grantee Organization:</v>
          </cell>
        </row>
        <row r="3">
          <cell r="A3" t="str">
            <v>Title of Grantee Activity:</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7"/>
  <sheetViews>
    <sheetView showGridLines="0" zoomScaleNormal="100" workbookViewId="0">
      <selection activeCell="E2" sqref="E2"/>
    </sheetView>
  </sheetViews>
  <sheetFormatPr defaultRowHeight="12.75"/>
  <cols>
    <col min="5" max="5" width="112.5703125" customWidth="1"/>
  </cols>
  <sheetData>
    <row r="1" spans="2:5" ht="15">
      <c r="B1" s="179" t="s">
        <v>93</v>
      </c>
    </row>
    <row r="2" spans="2:5" ht="15">
      <c r="B2" s="179" t="s">
        <v>94</v>
      </c>
    </row>
    <row r="3" spans="2:5" ht="15">
      <c r="B3" s="179"/>
    </row>
    <row r="4" spans="2:5" ht="39" customHeight="1">
      <c r="B4" s="189" t="s">
        <v>95</v>
      </c>
      <c r="C4" s="190"/>
      <c r="D4" s="190"/>
      <c r="E4" s="190"/>
    </row>
    <row r="5" spans="2:5" ht="15">
      <c r="B5" s="179"/>
    </row>
    <row r="6" spans="2:5" ht="15">
      <c r="B6" s="179"/>
    </row>
    <row r="7" spans="2:5" ht="15">
      <c r="B7" s="179" t="s">
        <v>96</v>
      </c>
    </row>
    <row r="8" spans="2:5" ht="14.25">
      <c r="B8" s="177" t="s">
        <v>97</v>
      </c>
    </row>
    <row r="9" spans="2:5" ht="14.25">
      <c r="B9" s="180" t="s">
        <v>98</v>
      </c>
    </row>
    <row r="10" spans="2:5" ht="14.25">
      <c r="B10" s="180" t="s">
        <v>99</v>
      </c>
    </row>
    <row r="11" spans="2:5" ht="14.25">
      <c r="B11" s="180" t="s">
        <v>118</v>
      </c>
    </row>
    <row r="12" spans="2:5" ht="14.25">
      <c r="B12" s="180" t="s">
        <v>100</v>
      </c>
    </row>
    <row r="13" spans="2:5" ht="14.25">
      <c r="B13" s="180" t="s">
        <v>120</v>
      </c>
    </row>
    <row r="14" spans="2:5">
      <c r="B14" s="181"/>
    </row>
    <row r="15" spans="2:5" ht="14.25">
      <c r="B15" s="177"/>
    </row>
    <row r="16" spans="2:5" ht="14.25">
      <c r="B16" s="182" t="s">
        <v>101</v>
      </c>
    </row>
    <row r="17" spans="2:5" ht="14.25">
      <c r="B17" s="191" t="s">
        <v>102</v>
      </c>
      <c r="C17" s="191"/>
      <c r="D17" s="191"/>
      <c r="E17" s="191"/>
    </row>
    <row r="18" spans="2:5" ht="14.25">
      <c r="B18" s="194" t="s">
        <v>103</v>
      </c>
      <c r="C18" s="194"/>
      <c r="D18" s="194"/>
      <c r="E18" s="194"/>
    </row>
    <row r="19" spans="2:5">
      <c r="B19" s="195" t="s">
        <v>122</v>
      </c>
      <c r="C19" s="195"/>
      <c r="D19" s="195"/>
      <c r="E19" s="195"/>
    </row>
    <row r="20" spans="2:5">
      <c r="B20" s="195"/>
      <c r="C20" s="195"/>
      <c r="D20" s="195"/>
      <c r="E20" s="195"/>
    </row>
    <row r="21" spans="2:5" ht="14.25">
      <c r="B21" s="184" t="s">
        <v>104</v>
      </c>
    </row>
    <row r="22" spans="2:5" ht="14.25">
      <c r="B22" s="184" t="s">
        <v>123</v>
      </c>
    </row>
    <row r="23" spans="2:5" ht="14.25">
      <c r="B23" s="184" t="s">
        <v>105</v>
      </c>
    </row>
    <row r="24" spans="2:5" ht="14.25">
      <c r="B24" s="184" t="s">
        <v>124</v>
      </c>
    </row>
    <row r="25" spans="2:5" ht="14.25">
      <c r="B25" s="177"/>
    </row>
    <row r="26" spans="2:5" ht="14.25">
      <c r="B26" s="177"/>
    </row>
    <row r="27" spans="2:5" ht="15">
      <c r="B27" s="185" t="s">
        <v>106</v>
      </c>
    </row>
    <row r="28" spans="2:5" ht="15">
      <c r="B28" s="185"/>
    </row>
    <row r="29" spans="2:5" ht="15">
      <c r="B29" s="179" t="s">
        <v>127</v>
      </c>
    </row>
    <row r="30" spans="2:5" ht="15">
      <c r="B30" s="192" t="s">
        <v>128</v>
      </c>
      <c r="C30" s="192"/>
      <c r="D30" s="192"/>
      <c r="E30" s="192"/>
    </row>
    <row r="31" spans="2:5" ht="14.25">
      <c r="B31" s="191" t="s">
        <v>107</v>
      </c>
      <c r="C31" s="191"/>
      <c r="D31" s="191"/>
      <c r="E31" s="191"/>
    </row>
    <row r="32" spans="2:5" ht="48" customHeight="1">
      <c r="B32" s="191" t="s">
        <v>125</v>
      </c>
      <c r="C32" s="191"/>
      <c r="D32" s="191"/>
      <c r="E32" s="191"/>
    </row>
    <row r="33" spans="2:5" ht="15">
      <c r="B33" s="192" t="s">
        <v>129</v>
      </c>
      <c r="C33" s="192"/>
      <c r="D33" s="192"/>
      <c r="E33" s="192"/>
    </row>
    <row r="34" spans="2:5" ht="27" customHeight="1">
      <c r="B34" s="191" t="s">
        <v>137</v>
      </c>
      <c r="C34" s="191"/>
      <c r="D34" s="191"/>
      <c r="E34" s="191"/>
    </row>
    <row r="35" spans="2:5" ht="14.25">
      <c r="B35" s="177"/>
    </row>
    <row r="36" spans="2:5" ht="15">
      <c r="B36" s="179" t="s">
        <v>136</v>
      </c>
    </row>
    <row r="37" spans="2:5" ht="43.5" customHeight="1">
      <c r="B37" s="191" t="s">
        <v>145</v>
      </c>
      <c r="C37" s="191"/>
      <c r="D37" s="191"/>
      <c r="E37" s="191"/>
    </row>
    <row r="38" spans="2:5" ht="31.5" customHeight="1">
      <c r="B38" s="191" t="s">
        <v>108</v>
      </c>
      <c r="C38" s="191"/>
      <c r="D38" s="191"/>
      <c r="E38" s="191"/>
    </row>
    <row r="39" spans="2:5" ht="14.25">
      <c r="B39" s="177"/>
    </row>
    <row r="40" spans="2:5" ht="15">
      <c r="B40" s="179" t="s">
        <v>131</v>
      </c>
    </row>
    <row r="41" spans="2:5" ht="45" customHeight="1">
      <c r="B41" s="191" t="s">
        <v>126</v>
      </c>
      <c r="C41" s="191"/>
      <c r="D41" s="191"/>
      <c r="E41" s="191"/>
    </row>
    <row r="42" spans="2:5" ht="14.25">
      <c r="B42" s="177"/>
    </row>
    <row r="43" spans="2:5" ht="15">
      <c r="B43" s="179" t="s">
        <v>130</v>
      </c>
    </row>
    <row r="44" spans="2:5" ht="15">
      <c r="B44" s="179" t="s">
        <v>132</v>
      </c>
    </row>
    <row r="45" spans="2:5" ht="42.75" customHeight="1">
      <c r="B45" s="191" t="s">
        <v>133</v>
      </c>
      <c r="C45" s="191"/>
      <c r="D45" s="191"/>
      <c r="E45" s="191"/>
    </row>
    <row r="46" spans="2:5" ht="15">
      <c r="B46" s="192" t="s">
        <v>134</v>
      </c>
      <c r="C46" s="192"/>
      <c r="D46" s="192"/>
      <c r="E46" s="192"/>
    </row>
    <row r="47" spans="2:5" ht="57.75" customHeight="1">
      <c r="B47" s="191" t="s">
        <v>135</v>
      </c>
      <c r="C47" s="191"/>
      <c r="D47" s="191"/>
      <c r="E47" s="191"/>
    </row>
    <row r="49" spans="2:5" ht="15">
      <c r="B49" s="179" t="s">
        <v>138</v>
      </c>
    </row>
    <row r="50" spans="2:5" ht="29.25" customHeight="1">
      <c r="B50" s="191" t="s">
        <v>109</v>
      </c>
      <c r="C50" s="191"/>
      <c r="D50" s="191"/>
      <c r="E50" s="191"/>
    </row>
    <row r="51" spans="2:5" ht="14.25">
      <c r="B51" s="183"/>
    </row>
    <row r="52" spans="2:5" ht="15">
      <c r="B52" s="179" t="s">
        <v>139</v>
      </c>
    </row>
    <row r="53" spans="2:5" ht="42.75" customHeight="1">
      <c r="B53" s="191" t="s">
        <v>140</v>
      </c>
      <c r="C53" s="191"/>
      <c r="D53" s="191"/>
      <c r="E53" s="191"/>
    </row>
    <row r="54" spans="2:5" ht="14.25">
      <c r="B54" s="177"/>
    </row>
    <row r="55" spans="2:5" ht="15">
      <c r="B55" s="186" t="s">
        <v>141</v>
      </c>
      <c r="C55" s="186"/>
      <c r="D55" s="186"/>
      <c r="E55" s="186"/>
    </row>
    <row r="56" spans="2:5" ht="15">
      <c r="B56" s="187" t="s">
        <v>110</v>
      </c>
      <c r="C56" s="186"/>
      <c r="D56" s="186"/>
      <c r="E56" s="186"/>
    </row>
    <row r="57" spans="2:5" ht="14.25">
      <c r="B57" s="191" t="s">
        <v>111</v>
      </c>
      <c r="C57" s="191"/>
      <c r="D57" s="191"/>
      <c r="E57" s="191"/>
    </row>
    <row r="58" spans="2:5" ht="14.25">
      <c r="B58" s="191" t="s">
        <v>142</v>
      </c>
      <c r="C58" s="191"/>
      <c r="D58" s="191"/>
      <c r="E58" s="191"/>
    </row>
    <row r="59" spans="2:5" ht="14.25">
      <c r="B59" s="191" t="s">
        <v>112</v>
      </c>
      <c r="C59" s="191"/>
      <c r="D59" s="191"/>
      <c r="E59" s="191"/>
    </row>
    <row r="60" spans="2:5" ht="14.25">
      <c r="B60" s="191" t="s">
        <v>113</v>
      </c>
      <c r="C60" s="191"/>
      <c r="D60" s="191"/>
      <c r="E60" s="191"/>
    </row>
    <row r="61" spans="2:5" ht="14.25">
      <c r="B61" s="191" t="s">
        <v>114</v>
      </c>
      <c r="C61" s="191"/>
      <c r="D61" s="191"/>
      <c r="E61" s="191"/>
    </row>
    <row r="62" spans="2:5" ht="15">
      <c r="B62" s="188"/>
    </row>
    <row r="63" spans="2:5" ht="15">
      <c r="B63" s="186" t="s">
        <v>143</v>
      </c>
    </row>
    <row r="64" spans="2:5" ht="34.5" customHeight="1">
      <c r="B64" s="191" t="s">
        <v>144</v>
      </c>
      <c r="C64" s="191"/>
      <c r="D64" s="191"/>
      <c r="E64" s="191"/>
    </row>
    <row r="65" spans="2:5" ht="14.25">
      <c r="B65" s="191" t="s">
        <v>115</v>
      </c>
      <c r="C65" s="191"/>
      <c r="D65" s="191"/>
      <c r="E65" s="191"/>
    </row>
    <row r="66" spans="2:5" ht="14.25">
      <c r="B66" s="191" t="s">
        <v>116</v>
      </c>
      <c r="C66" s="191"/>
      <c r="D66" s="191"/>
      <c r="E66" s="191"/>
    </row>
    <row r="67" spans="2:5" ht="15">
      <c r="B67" s="193" t="s">
        <v>117</v>
      </c>
      <c r="C67" s="193"/>
      <c r="D67" s="193"/>
      <c r="E67" s="193"/>
    </row>
  </sheetData>
  <mergeCells count="26">
    <mergeCell ref="B65:E65"/>
    <mergeCell ref="B66:E66"/>
    <mergeCell ref="B67:E67"/>
    <mergeCell ref="B18:E18"/>
    <mergeCell ref="B19:E20"/>
    <mergeCell ref="B32:E32"/>
    <mergeCell ref="B33:E33"/>
    <mergeCell ref="B30:E30"/>
    <mergeCell ref="B34:E34"/>
    <mergeCell ref="B53:E53"/>
    <mergeCell ref="B57:E57"/>
    <mergeCell ref="B58:E58"/>
    <mergeCell ref="B59:E59"/>
    <mergeCell ref="B60:E60"/>
    <mergeCell ref="B61:E61"/>
    <mergeCell ref="B45:E45"/>
    <mergeCell ref="B50:E50"/>
    <mergeCell ref="B46:E46"/>
    <mergeCell ref="B47:E47"/>
    <mergeCell ref="B64:E64"/>
    <mergeCell ref="B4:E4"/>
    <mergeCell ref="B17:E17"/>
    <mergeCell ref="B31:E31"/>
    <mergeCell ref="B37:E37"/>
    <mergeCell ref="B41:E41"/>
    <mergeCell ref="B38:E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2"/>
  <sheetViews>
    <sheetView tabSelected="1" topLeftCell="A82" workbookViewId="0">
      <selection activeCell="B93" sqref="B93"/>
    </sheetView>
  </sheetViews>
  <sheetFormatPr defaultColWidth="9.140625" defaultRowHeight="12"/>
  <cols>
    <col min="1" max="1" width="3.140625" style="6" customWidth="1"/>
    <col min="2" max="2" width="3.42578125" style="6" customWidth="1"/>
    <col min="3" max="3" width="32.42578125" style="6" customWidth="1"/>
    <col min="4" max="4" width="2.42578125" style="12" customWidth="1"/>
    <col min="5" max="5" width="9.42578125" style="2" customWidth="1"/>
    <col min="6" max="6" width="2.42578125" style="3" customWidth="1"/>
    <col min="7" max="7" width="9.42578125" style="4" customWidth="1"/>
    <col min="8" max="8" width="10.42578125" style="2" bestFit="1" customWidth="1"/>
    <col min="9" max="9" width="1.7109375" style="3" customWidth="1"/>
    <col min="10" max="10" width="9.42578125" style="4" customWidth="1"/>
    <col min="11" max="11" width="10.42578125" style="2" customWidth="1"/>
    <col min="12" max="12" width="1.7109375" style="3" customWidth="1"/>
    <col min="13" max="13" width="9.42578125" style="4" customWidth="1"/>
    <col min="14" max="14" width="9.42578125" style="2" customWidth="1"/>
    <col min="15" max="15" width="1.7109375" style="3" customWidth="1"/>
    <col min="16" max="16" width="9.42578125" style="4" customWidth="1"/>
    <col min="17" max="17" width="9.42578125" style="2" customWidth="1"/>
    <col min="18" max="18" width="1.7109375" style="3" customWidth="1"/>
    <col min="19" max="19" width="9.42578125" style="4" customWidth="1"/>
    <col min="20" max="20" width="9.42578125" style="2" customWidth="1"/>
    <col min="21" max="21" width="1.7109375" style="3" customWidth="1"/>
    <col min="22" max="22" width="9.42578125" style="4" customWidth="1"/>
    <col min="23" max="23" width="9.140625" style="2" customWidth="1"/>
    <col min="24" max="24" width="2.7109375" style="3" customWidth="1"/>
    <col min="25" max="25" width="19.28515625" style="2" bestFit="1" customWidth="1"/>
    <col min="26" max="26" width="2.7109375" style="3" customWidth="1"/>
    <col min="27" max="27" width="12.28515625" style="4" customWidth="1"/>
    <col min="28" max="28" width="12.28515625" style="2" customWidth="1"/>
    <col min="29" max="29" width="8.28515625" style="5" customWidth="1"/>
    <col min="30" max="16384" width="9.140625" style="6"/>
  </cols>
  <sheetData>
    <row r="1" spans="1:30">
      <c r="A1" s="205" t="str">
        <f>'[1]Summary of Expenses'!A2</f>
        <v>Name of Grantee Organization:</v>
      </c>
      <c r="B1" s="205"/>
      <c r="C1" s="205"/>
      <c r="D1" s="1"/>
      <c r="E1" s="210"/>
      <c r="F1" s="210"/>
      <c r="G1" s="210"/>
      <c r="H1" s="210"/>
      <c r="I1" s="210"/>
      <c r="J1" s="210"/>
      <c r="K1" s="210"/>
      <c r="L1" s="210"/>
      <c r="M1" s="210"/>
    </row>
    <row r="2" spans="1:30">
      <c r="A2" s="205" t="str">
        <f>'[1]Summary of Expenses'!A3</f>
        <v>Title of Grantee Activity:</v>
      </c>
      <c r="B2" s="205"/>
      <c r="C2" s="205"/>
      <c r="D2" s="1"/>
      <c r="E2" s="210"/>
      <c r="F2" s="210"/>
      <c r="G2" s="210"/>
      <c r="H2" s="210"/>
      <c r="I2" s="210"/>
      <c r="J2" s="210"/>
      <c r="K2" s="210"/>
      <c r="L2" s="210"/>
      <c r="M2" s="210"/>
    </row>
    <row r="3" spans="1:30">
      <c r="A3" s="205" t="s">
        <v>119</v>
      </c>
      <c r="B3" s="205"/>
      <c r="C3" s="205"/>
      <c r="D3" s="1"/>
      <c r="E3" s="210"/>
      <c r="F3" s="210"/>
      <c r="G3" s="210"/>
      <c r="H3" s="210"/>
      <c r="I3" s="210"/>
      <c r="J3" s="210"/>
      <c r="K3" s="210"/>
      <c r="L3" s="210"/>
      <c r="M3" s="210"/>
    </row>
    <row r="4" spans="1:30">
      <c r="A4" s="205" t="s">
        <v>121</v>
      </c>
      <c r="B4" s="205"/>
      <c r="C4" s="205"/>
      <c r="D4" s="1"/>
      <c r="E4" s="210"/>
      <c r="F4" s="210"/>
      <c r="G4" s="210"/>
      <c r="H4" s="210"/>
      <c r="I4" s="210"/>
      <c r="J4" s="210"/>
      <c r="K4" s="210"/>
      <c r="L4" s="210"/>
      <c r="M4" s="210"/>
    </row>
    <row r="5" spans="1:30" ht="14.25" customHeight="1">
      <c r="A5" s="208" t="s">
        <v>0</v>
      </c>
      <c r="B5" s="209"/>
      <c r="C5" s="209"/>
      <c r="D5" s="7"/>
      <c r="E5" s="210"/>
      <c r="F5" s="210"/>
      <c r="G5" s="210"/>
      <c r="H5" s="211"/>
      <c r="I5" s="210"/>
      <c r="J5" s="210"/>
      <c r="K5" s="211"/>
      <c r="L5" s="210"/>
      <c r="M5" s="210"/>
      <c r="N5" s="8"/>
      <c r="O5" s="9"/>
      <c r="P5" s="10"/>
      <c r="Q5" s="8"/>
      <c r="R5" s="9"/>
      <c r="S5" s="10"/>
      <c r="T5" s="8"/>
      <c r="U5" s="9"/>
      <c r="V5" s="10"/>
      <c r="W5" s="8"/>
      <c r="X5" s="9"/>
      <c r="Y5" s="8"/>
      <c r="Z5" s="9"/>
      <c r="AA5" s="10"/>
      <c r="AB5" s="8"/>
    </row>
    <row r="6" spans="1:30" s="11" customFormat="1" ht="12.75" thickBot="1">
      <c r="D6" s="12"/>
      <c r="E6" s="13"/>
      <c r="F6" s="3"/>
      <c r="G6" s="14"/>
      <c r="H6" s="13"/>
      <c r="I6" s="3"/>
      <c r="J6" s="14"/>
      <c r="K6" s="13"/>
      <c r="L6" s="3"/>
      <c r="M6" s="14"/>
      <c r="N6" s="13"/>
      <c r="O6" s="3"/>
      <c r="P6" s="14"/>
      <c r="Q6" s="13"/>
      <c r="R6" s="3"/>
      <c r="S6" s="14"/>
      <c r="T6" s="13"/>
      <c r="U6" s="3"/>
      <c r="V6" s="14"/>
      <c r="W6" s="13"/>
      <c r="X6" s="3"/>
      <c r="Y6" s="13"/>
      <c r="Z6" s="3"/>
      <c r="AA6" s="14"/>
      <c r="AB6" s="13"/>
      <c r="AC6" s="15"/>
    </row>
    <row r="7" spans="1:30" ht="12.75" customHeight="1" thickTop="1" thickBot="1">
      <c r="A7" s="16"/>
      <c r="B7" s="17"/>
      <c r="C7" s="18"/>
      <c r="D7" s="19"/>
      <c r="E7" s="206" t="s">
        <v>68</v>
      </c>
      <c r="F7" s="20"/>
      <c r="G7" s="200" t="s">
        <v>1</v>
      </c>
      <c r="H7" s="201"/>
      <c r="I7" s="21"/>
      <c r="J7" s="200" t="s">
        <v>2</v>
      </c>
      <c r="K7" s="201"/>
      <c r="L7" s="21"/>
      <c r="M7" s="200" t="s">
        <v>3</v>
      </c>
      <c r="N7" s="201"/>
      <c r="O7" s="21"/>
      <c r="P7" s="200" t="s">
        <v>4</v>
      </c>
      <c r="Q7" s="201"/>
      <c r="R7" s="21"/>
      <c r="S7" s="200" t="s">
        <v>5</v>
      </c>
      <c r="T7" s="201"/>
      <c r="U7" s="21"/>
      <c r="V7" s="200" t="s">
        <v>6</v>
      </c>
      <c r="W7" s="201"/>
      <c r="X7" s="21"/>
      <c r="Y7" s="202" t="s">
        <v>91</v>
      </c>
      <c r="Z7" s="22"/>
      <c r="AA7" s="196" t="s">
        <v>7</v>
      </c>
      <c r="AB7" s="197"/>
      <c r="AC7" s="23"/>
      <c r="AD7" s="24"/>
    </row>
    <row r="8" spans="1:30" ht="12.75" customHeight="1" thickBot="1">
      <c r="A8" s="25"/>
      <c r="B8" s="26" t="s">
        <v>8</v>
      </c>
      <c r="C8" s="27"/>
      <c r="D8" s="19"/>
      <c r="E8" s="207"/>
      <c r="F8" s="20"/>
      <c r="G8" s="28" t="s">
        <v>9</v>
      </c>
      <c r="H8" s="29" t="s">
        <v>10</v>
      </c>
      <c r="I8" s="30"/>
      <c r="J8" s="31" t="s">
        <v>11</v>
      </c>
      <c r="K8" s="32" t="s">
        <v>12</v>
      </c>
      <c r="L8" s="30"/>
      <c r="M8" s="31" t="s">
        <v>13</v>
      </c>
      <c r="N8" s="32" t="s">
        <v>14</v>
      </c>
      <c r="O8" s="30"/>
      <c r="P8" s="31" t="s">
        <v>15</v>
      </c>
      <c r="Q8" s="32" t="s">
        <v>16</v>
      </c>
      <c r="R8" s="30"/>
      <c r="S8" s="31" t="s">
        <v>17</v>
      </c>
      <c r="T8" s="32" t="s">
        <v>18</v>
      </c>
      <c r="U8" s="30"/>
      <c r="V8" s="31" t="s">
        <v>19</v>
      </c>
      <c r="W8" s="32" t="s">
        <v>20</v>
      </c>
      <c r="X8" s="30"/>
      <c r="Y8" s="203"/>
      <c r="Z8" s="22"/>
      <c r="AA8" s="198"/>
      <c r="AB8" s="199"/>
    </row>
    <row r="9" spans="1:30" ht="23.25" customHeight="1" thickBot="1">
      <c r="A9" s="33"/>
      <c r="B9" s="34"/>
      <c r="C9" s="35"/>
      <c r="D9" s="19"/>
      <c r="E9" s="36" t="s">
        <v>21</v>
      </c>
      <c r="F9" s="37"/>
      <c r="G9" s="38" t="s">
        <v>22</v>
      </c>
      <c r="H9" s="39" t="s">
        <v>23</v>
      </c>
      <c r="I9" s="40"/>
      <c r="J9" s="38" t="s">
        <v>22</v>
      </c>
      <c r="K9" s="39" t="s">
        <v>23</v>
      </c>
      <c r="L9" s="40"/>
      <c r="M9" s="38" t="s">
        <v>22</v>
      </c>
      <c r="N9" s="39" t="s">
        <v>23</v>
      </c>
      <c r="O9" s="40"/>
      <c r="P9" s="38" t="s">
        <v>22</v>
      </c>
      <c r="Q9" s="39" t="s">
        <v>23</v>
      </c>
      <c r="R9" s="40"/>
      <c r="S9" s="38" t="s">
        <v>22</v>
      </c>
      <c r="T9" s="39" t="s">
        <v>23</v>
      </c>
      <c r="U9" s="40"/>
      <c r="V9" s="38" t="s">
        <v>22</v>
      </c>
      <c r="W9" s="39" t="s">
        <v>23</v>
      </c>
      <c r="X9" s="40"/>
      <c r="Y9" s="204"/>
      <c r="Z9" s="41"/>
      <c r="AA9" s="42" t="s">
        <v>22</v>
      </c>
      <c r="AB9" s="43" t="s">
        <v>24</v>
      </c>
      <c r="AC9" s="44"/>
    </row>
    <row r="10" spans="1:30" s="11" customFormat="1" ht="24" customHeight="1" thickTop="1" thickBot="1">
      <c r="A10" s="45" t="s">
        <v>25</v>
      </c>
      <c r="B10" s="45"/>
      <c r="C10" s="45"/>
      <c r="D10" s="46"/>
      <c r="E10" s="47"/>
      <c r="F10" s="48"/>
      <c r="G10" s="49"/>
      <c r="H10" s="50"/>
      <c r="I10" s="3"/>
      <c r="J10" s="51"/>
      <c r="K10" s="52"/>
      <c r="L10" s="3"/>
      <c r="M10" s="51"/>
      <c r="N10" s="52"/>
      <c r="O10" s="3"/>
      <c r="P10" s="51"/>
      <c r="Q10" s="52"/>
      <c r="R10" s="3"/>
      <c r="S10" s="51"/>
      <c r="T10" s="52"/>
      <c r="U10" s="3"/>
      <c r="V10" s="51"/>
      <c r="W10" s="52"/>
      <c r="X10" s="3"/>
      <c r="Y10" s="53"/>
      <c r="Z10" s="3"/>
      <c r="AA10" s="54"/>
      <c r="AB10" s="55"/>
      <c r="AC10" s="15"/>
    </row>
    <row r="11" spans="1:30" s="11" customFormat="1" ht="12.75" customHeight="1" thickTop="1">
      <c r="A11" s="56" t="s">
        <v>26</v>
      </c>
      <c r="B11" s="57" t="s">
        <v>27</v>
      </c>
      <c r="C11" s="58"/>
      <c r="D11" s="19"/>
      <c r="E11" s="59"/>
      <c r="F11" s="60"/>
      <c r="G11" s="61"/>
      <c r="H11" s="62"/>
      <c r="I11" s="3"/>
      <c r="J11" s="61"/>
      <c r="K11" s="62"/>
      <c r="L11" s="3"/>
      <c r="M11" s="61"/>
      <c r="N11" s="62"/>
      <c r="O11" s="3"/>
      <c r="P11" s="61"/>
      <c r="Q11" s="62"/>
      <c r="R11" s="3"/>
      <c r="S11" s="61"/>
      <c r="T11" s="62"/>
      <c r="U11" s="3"/>
      <c r="V11" s="61"/>
      <c r="W11" s="62"/>
      <c r="X11" s="3"/>
      <c r="Y11" s="63"/>
      <c r="Z11" s="3"/>
      <c r="AA11" s="64"/>
      <c r="AB11" s="65"/>
      <c r="AC11" s="15"/>
    </row>
    <row r="12" spans="1:30" ht="12.75" customHeight="1">
      <c r="A12" s="66"/>
      <c r="B12" s="11"/>
      <c r="C12" s="67"/>
      <c r="E12" s="68"/>
      <c r="F12" s="60"/>
      <c r="G12" s="69"/>
      <c r="H12" s="70"/>
      <c r="J12" s="69"/>
      <c r="K12" s="70"/>
      <c r="M12" s="69"/>
      <c r="N12" s="70"/>
      <c r="P12" s="69"/>
      <c r="Q12" s="70"/>
      <c r="S12" s="69"/>
      <c r="T12" s="70"/>
      <c r="V12" s="69"/>
      <c r="W12" s="70"/>
      <c r="Y12" s="71"/>
      <c r="Z12" s="72"/>
      <c r="AA12" s="73"/>
      <c r="AB12" s="74"/>
    </row>
    <row r="13" spans="1:30" ht="12.75" customHeight="1">
      <c r="A13" s="75" t="s">
        <v>28</v>
      </c>
      <c r="B13" s="76" t="s">
        <v>29</v>
      </c>
      <c r="C13" s="77"/>
      <c r="D13" s="78"/>
      <c r="E13" s="68" t="s">
        <v>30</v>
      </c>
      <c r="F13" s="60"/>
      <c r="G13" s="79"/>
      <c r="H13" s="80"/>
      <c r="I13" s="48"/>
      <c r="J13" s="79"/>
      <c r="K13" s="80"/>
      <c r="L13" s="48"/>
      <c r="M13" s="79"/>
      <c r="N13" s="80"/>
      <c r="O13" s="48"/>
      <c r="P13" s="79"/>
      <c r="Q13" s="80"/>
      <c r="R13" s="48"/>
      <c r="S13" s="79"/>
      <c r="T13" s="80"/>
      <c r="U13" s="48"/>
      <c r="V13" s="79"/>
      <c r="W13" s="80"/>
      <c r="X13" s="48"/>
      <c r="Y13" s="81"/>
      <c r="Z13" s="82"/>
      <c r="AA13" s="83"/>
      <c r="AB13" s="84"/>
    </row>
    <row r="14" spans="1:30" ht="12.75" customHeight="1">
      <c r="A14" s="75"/>
      <c r="B14" s="85"/>
      <c r="C14" s="77"/>
      <c r="D14" s="78"/>
      <c r="E14" s="68"/>
      <c r="F14" s="60"/>
      <c r="G14" s="79"/>
      <c r="H14" s="80"/>
      <c r="I14" s="48"/>
      <c r="J14" s="79"/>
      <c r="K14" s="80"/>
      <c r="L14" s="48"/>
      <c r="M14" s="79"/>
      <c r="N14" s="80"/>
      <c r="O14" s="48"/>
      <c r="P14" s="79"/>
      <c r="Q14" s="80"/>
      <c r="R14" s="48"/>
      <c r="S14" s="79"/>
      <c r="T14" s="80"/>
      <c r="U14" s="48"/>
      <c r="V14" s="79"/>
      <c r="W14" s="80"/>
      <c r="X14" s="48"/>
      <c r="Y14" s="81"/>
      <c r="Z14" s="82"/>
      <c r="AA14" s="83"/>
      <c r="AB14" s="84"/>
    </row>
    <row r="15" spans="1:30" ht="12.75" customHeight="1">
      <c r="A15" s="66"/>
      <c r="B15" s="86">
        <v>1</v>
      </c>
      <c r="C15" s="87" t="s">
        <v>31</v>
      </c>
      <c r="D15" s="88"/>
      <c r="E15" s="89">
        <v>0</v>
      </c>
      <c r="F15" s="60"/>
      <c r="G15" s="79">
        <v>0</v>
      </c>
      <c r="H15" s="80">
        <f t="shared" ref="H15:H20" si="0">+$E15*G15</f>
        <v>0</v>
      </c>
      <c r="I15" s="48"/>
      <c r="J15" s="90">
        <v>0</v>
      </c>
      <c r="K15" s="80">
        <f t="shared" ref="K15:K20" si="1">+$E15*J15</f>
        <v>0</v>
      </c>
      <c r="L15" s="48"/>
      <c r="M15" s="79">
        <v>0</v>
      </c>
      <c r="N15" s="80">
        <f t="shared" ref="N15:N20" si="2">+$E15*M15</f>
        <v>0</v>
      </c>
      <c r="O15" s="48"/>
      <c r="P15" s="79">
        <v>0</v>
      </c>
      <c r="Q15" s="80">
        <f t="shared" ref="Q15:Q20" si="3">+$E15*P15</f>
        <v>0</v>
      </c>
      <c r="R15" s="48"/>
      <c r="S15" s="79">
        <v>0</v>
      </c>
      <c r="T15" s="80">
        <f t="shared" ref="T15:T20" si="4">+$E15*S15</f>
        <v>0</v>
      </c>
      <c r="U15" s="48"/>
      <c r="V15" s="79">
        <v>0</v>
      </c>
      <c r="W15" s="80">
        <f t="shared" ref="W15:W20" si="5">+$E15*V15</f>
        <v>0</v>
      </c>
      <c r="X15" s="48"/>
      <c r="Y15" s="81">
        <f t="shared" ref="Y15:Y20" si="6">H15+K15+N15+Q15+T15+W15</f>
        <v>0</v>
      </c>
      <c r="Z15" s="82"/>
      <c r="AA15" s="83">
        <v>0</v>
      </c>
      <c r="AB15" s="84">
        <f t="shared" ref="AB15:AB20" si="7">AA15*E15</f>
        <v>0</v>
      </c>
    </row>
    <row r="16" spans="1:30" ht="12.75" customHeight="1">
      <c r="A16" s="66"/>
      <c r="B16" s="86">
        <v>2</v>
      </c>
      <c r="C16" s="88" t="s">
        <v>32</v>
      </c>
      <c r="E16" s="89">
        <v>0</v>
      </c>
      <c r="F16" s="60"/>
      <c r="G16" s="79">
        <v>0</v>
      </c>
      <c r="H16" s="80">
        <f t="shared" si="0"/>
        <v>0</v>
      </c>
      <c r="I16" s="48"/>
      <c r="J16" s="90">
        <v>0</v>
      </c>
      <c r="K16" s="80">
        <f t="shared" si="1"/>
        <v>0</v>
      </c>
      <c r="L16" s="48"/>
      <c r="M16" s="79">
        <v>0</v>
      </c>
      <c r="N16" s="80">
        <f t="shared" si="2"/>
        <v>0</v>
      </c>
      <c r="O16" s="48"/>
      <c r="P16" s="79">
        <v>0</v>
      </c>
      <c r="Q16" s="80">
        <f t="shared" si="3"/>
        <v>0</v>
      </c>
      <c r="R16" s="48"/>
      <c r="S16" s="79">
        <v>0</v>
      </c>
      <c r="T16" s="80">
        <f t="shared" si="4"/>
        <v>0</v>
      </c>
      <c r="U16" s="48"/>
      <c r="V16" s="79">
        <v>0</v>
      </c>
      <c r="W16" s="80">
        <f t="shared" si="5"/>
        <v>0</v>
      </c>
      <c r="X16" s="48"/>
      <c r="Y16" s="81">
        <f t="shared" si="6"/>
        <v>0</v>
      </c>
      <c r="Z16" s="82"/>
      <c r="AA16" s="83">
        <v>0</v>
      </c>
      <c r="AB16" s="84">
        <f t="shared" si="7"/>
        <v>0</v>
      </c>
    </row>
    <row r="17" spans="1:254" ht="12.75" customHeight="1">
      <c r="A17" s="66"/>
      <c r="B17" s="86">
        <v>3</v>
      </c>
      <c r="C17" s="87"/>
      <c r="E17" s="89">
        <v>0</v>
      </c>
      <c r="F17" s="60"/>
      <c r="G17" s="79">
        <v>0</v>
      </c>
      <c r="H17" s="80">
        <f t="shared" si="0"/>
        <v>0</v>
      </c>
      <c r="I17" s="48"/>
      <c r="J17" s="90">
        <v>0</v>
      </c>
      <c r="K17" s="80">
        <f t="shared" si="1"/>
        <v>0</v>
      </c>
      <c r="L17" s="48"/>
      <c r="M17" s="79">
        <v>0</v>
      </c>
      <c r="N17" s="80">
        <f t="shared" si="2"/>
        <v>0</v>
      </c>
      <c r="O17" s="48"/>
      <c r="P17" s="79">
        <v>0</v>
      </c>
      <c r="Q17" s="80">
        <f t="shared" si="3"/>
        <v>0</v>
      </c>
      <c r="R17" s="48"/>
      <c r="S17" s="79">
        <v>0</v>
      </c>
      <c r="T17" s="80">
        <f t="shared" si="4"/>
        <v>0</v>
      </c>
      <c r="U17" s="48"/>
      <c r="V17" s="79">
        <v>0</v>
      </c>
      <c r="W17" s="80">
        <f t="shared" si="5"/>
        <v>0</v>
      </c>
      <c r="X17" s="48"/>
      <c r="Y17" s="81">
        <f t="shared" si="6"/>
        <v>0</v>
      </c>
      <c r="Z17" s="82"/>
      <c r="AA17" s="83">
        <v>0</v>
      </c>
      <c r="AB17" s="84">
        <f t="shared" si="7"/>
        <v>0</v>
      </c>
    </row>
    <row r="18" spans="1:254" ht="12.75" customHeight="1">
      <c r="A18" s="66"/>
      <c r="B18" s="86">
        <v>4</v>
      </c>
      <c r="C18" s="87"/>
      <c r="E18" s="89">
        <v>0</v>
      </c>
      <c r="F18" s="60"/>
      <c r="G18" s="79">
        <v>0</v>
      </c>
      <c r="H18" s="80">
        <f t="shared" si="0"/>
        <v>0</v>
      </c>
      <c r="I18" s="48"/>
      <c r="J18" s="90">
        <v>0</v>
      </c>
      <c r="K18" s="80">
        <f t="shared" si="1"/>
        <v>0</v>
      </c>
      <c r="L18" s="48"/>
      <c r="M18" s="79">
        <v>0</v>
      </c>
      <c r="N18" s="80">
        <f t="shared" si="2"/>
        <v>0</v>
      </c>
      <c r="O18" s="48"/>
      <c r="P18" s="79">
        <v>0</v>
      </c>
      <c r="Q18" s="80">
        <f t="shared" si="3"/>
        <v>0</v>
      </c>
      <c r="R18" s="48"/>
      <c r="S18" s="79">
        <v>0</v>
      </c>
      <c r="T18" s="80">
        <f t="shared" si="4"/>
        <v>0</v>
      </c>
      <c r="U18" s="48"/>
      <c r="V18" s="79">
        <v>0</v>
      </c>
      <c r="W18" s="80">
        <f t="shared" si="5"/>
        <v>0</v>
      </c>
      <c r="X18" s="48"/>
      <c r="Y18" s="81">
        <f t="shared" si="6"/>
        <v>0</v>
      </c>
      <c r="Z18" s="82"/>
      <c r="AA18" s="83">
        <v>0</v>
      </c>
      <c r="AB18" s="84">
        <f t="shared" si="7"/>
        <v>0</v>
      </c>
    </row>
    <row r="19" spans="1:254" ht="12.75" customHeight="1">
      <c r="A19" s="66"/>
      <c r="B19" s="86">
        <v>5</v>
      </c>
      <c r="C19" s="87"/>
      <c r="E19" s="89">
        <v>0</v>
      </c>
      <c r="F19" s="60"/>
      <c r="G19" s="79">
        <v>0</v>
      </c>
      <c r="H19" s="80">
        <f t="shared" si="0"/>
        <v>0</v>
      </c>
      <c r="I19" s="48"/>
      <c r="J19" s="90">
        <v>0</v>
      </c>
      <c r="K19" s="80">
        <f t="shared" si="1"/>
        <v>0</v>
      </c>
      <c r="L19" s="48"/>
      <c r="M19" s="79">
        <v>0</v>
      </c>
      <c r="N19" s="80">
        <f t="shared" si="2"/>
        <v>0</v>
      </c>
      <c r="O19" s="48"/>
      <c r="P19" s="79">
        <v>0</v>
      </c>
      <c r="Q19" s="80">
        <f t="shared" si="3"/>
        <v>0</v>
      </c>
      <c r="R19" s="48"/>
      <c r="S19" s="79">
        <v>0</v>
      </c>
      <c r="T19" s="80">
        <f t="shared" si="4"/>
        <v>0</v>
      </c>
      <c r="U19" s="48"/>
      <c r="V19" s="79">
        <v>0</v>
      </c>
      <c r="W19" s="80">
        <f t="shared" si="5"/>
        <v>0</v>
      </c>
      <c r="X19" s="48"/>
      <c r="Y19" s="81">
        <f t="shared" si="6"/>
        <v>0</v>
      </c>
      <c r="Z19" s="82"/>
      <c r="AA19" s="83">
        <v>0</v>
      </c>
      <c r="AB19" s="84">
        <f t="shared" si="7"/>
        <v>0</v>
      </c>
    </row>
    <row r="20" spans="1:254" ht="12.75" customHeight="1">
      <c r="A20" s="66"/>
      <c r="B20" s="86">
        <v>6</v>
      </c>
      <c r="C20" s="87"/>
      <c r="E20" s="89">
        <v>0</v>
      </c>
      <c r="F20" s="60"/>
      <c r="G20" s="79">
        <v>0</v>
      </c>
      <c r="H20" s="80">
        <f t="shared" si="0"/>
        <v>0</v>
      </c>
      <c r="I20" s="48"/>
      <c r="J20" s="90">
        <v>0</v>
      </c>
      <c r="K20" s="80">
        <f t="shared" si="1"/>
        <v>0</v>
      </c>
      <c r="L20" s="48"/>
      <c r="M20" s="79">
        <v>0</v>
      </c>
      <c r="N20" s="80">
        <f t="shared" si="2"/>
        <v>0</v>
      </c>
      <c r="O20" s="48"/>
      <c r="P20" s="79">
        <v>0</v>
      </c>
      <c r="Q20" s="80">
        <f t="shared" si="3"/>
        <v>0</v>
      </c>
      <c r="R20" s="48"/>
      <c r="S20" s="79">
        <v>0</v>
      </c>
      <c r="T20" s="80">
        <f t="shared" si="4"/>
        <v>0</v>
      </c>
      <c r="U20" s="48"/>
      <c r="V20" s="79">
        <v>0</v>
      </c>
      <c r="W20" s="80">
        <f t="shared" si="5"/>
        <v>0</v>
      </c>
      <c r="X20" s="48"/>
      <c r="Y20" s="81">
        <f t="shared" si="6"/>
        <v>0</v>
      </c>
      <c r="Z20" s="82"/>
      <c r="AA20" s="83">
        <v>0</v>
      </c>
      <c r="AB20" s="84">
        <f t="shared" si="7"/>
        <v>0</v>
      </c>
    </row>
    <row r="21" spans="1:254" ht="12.75" customHeight="1">
      <c r="A21" s="66"/>
      <c r="B21" s="91"/>
      <c r="C21" s="87"/>
      <c r="D21" s="46"/>
      <c r="E21" s="68"/>
      <c r="F21" s="60"/>
      <c r="G21" s="79"/>
      <c r="H21" s="80"/>
      <c r="I21" s="48"/>
      <c r="J21" s="79"/>
      <c r="K21" s="80"/>
      <c r="L21" s="48"/>
      <c r="M21" s="79"/>
      <c r="N21" s="80"/>
      <c r="O21" s="48"/>
      <c r="P21" s="79"/>
      <c r="Q21" s="80"/>
      <c r="R21" s="48"/>
      <c r="S21" s="79"/>
      <c r="T21" s="80"/>
      <c r="U21" s="48"/>
      <c r="V21" s="79"/>
      <c r="W21" s="80"/>
      <c r="X21" s="48"/>
      <c r="Y21" s="81"/>
      <c r="Z21" s="82"/>
      <c r="AA21" s="83"/>
      <c r="AB21" s="84"/>
    </row>
    <row r="22" spans="1:254" s="92" customFormat="1" ht="12.75" customHeight="1">
      <c r="A22" s="75"/>
      <c r="C22" s="93" t="s">
        <v>33</v>
      </c>
      <c r="D22" s="94"/>
      <c r="E22" s="95"/>
      <c r="F22" s="96"/>
      <c r="G22" s="97"/>
      <c r="H22" s="98">
        <f>SUM(H15:H21)</f>
        <v>0</v>
      </c>
      <c r="I22" s="99"/>
      <c r="J22" s="97"/>
      <c r="K22" s="98">
        <f>SUM(K15:K21)</f>
        <v>0</v>
      </c>
      <c r="L22" s="99"/>
      <c r="M22" s="97"/>
      <c r="N22" s="98">
        <f>SUM(N15:N21)</f>
        <v>0</v>
      </c>
      <c r="O22" s="99"/>
      <c r="P22" s="97"/>
      <c r="Q22" s="98">
        <f>SUM(Q15:Q21)</f>
        <v>0</v>
      </c>
      <c r="R22" s="99"/>
      <c r="S22" s="97"/>
      <c r="T22" s="98">
        <f>SUM(T15:T21)</f>
        <v>0</v>
      </c>
      <c r="U22" s="99"/>
      <c r="V22" s="97"/>
      <c r="W22" s="98">
        <f>SUM(W15:W21)</f>
        <v>0</v>
      </c>
      <c r="X22" s="99"/>
      <c r="Y22" s="100">
        <f>SUM(Y15:Y21)</f>
        <v>0</v>
      </c>
      <c r="Z22" s="101"/>
      <c r="AA22" s="102"/>
      <c r="AB22" s="95">
        <f>SUM(AB15:AB21)</f>
        <v>0</v>
      </c>
      <c r="AC22" s="103"/>
    </row>
    <row r="23" spans="1:254" ht="12.75" customHeight="1">
      <c r="A23" s="66"/>
      <c r="B23" s="91"/>
      <c r="C23" s="87"/>
      <c r="D23" s="46"/>
      <c r="E23" s="68"/>
      <c r="F23" s="60"/>
      <c r="G23" s="79"/>
      <c r="H23" s="80"/>
      <c r="I23" s="48"/>
      <c r="J23" s="79"/>
      <c r="K23" s="80"/>
      <c r="L23" s="48"/>
      <c r="M23" s="79"/>
      <c r="N23" s="80"/>
      <c r="O23" s="48"/>
      <c r="P23" s="79"/>
      <c r="Q23" s="80"/>
      <c r="R23" s="48"/>
      <c r="S23" s="79"/>
      <c r="T23" s="80"/>
      <c r="U23" s="48"/>
      <c r="V23" s="79"/>
      <c r="W23" s="80"/>
      <c r="X23" s="48"/>
      <c r="Y23" s="81"/>
      <c r="Z23" s="82"/>
      <c r="AA23" s="83"/>
      <c r="AB23" s="84"/>
    </row>
    <row r="24" spans="1:254" ht="12.75" customHeight="1">
      <c r="A24" s="75" t="s">
        <v>34</v>
      </c>
      <c r="B24" s="76" t="s">
        <v>35</v>
      </c>
      <c r="C24" s="67"/>
      <c r="E24" s="68" t="s">
        <v>30</v>
      </c>
      <c r="F24" s="60"/>
      <c r="G24" s="79"/>
      <c r="H24" s="80"/>
      <c r="I24" s="48"/>
      <c r="J24" s="79"/>
      <c r="K24" s="80"/>
      <c r="L24" s="48"/>
      <c r="M24" s="79"/>
      <c r="N24" s="80"/>
      <c r="O24" s="48"/>
      <c r="P24" s="79"/>
      <c r="Q24" s="80"/>
      <c r="R24" s="48"/>
      <c r="S24" s="79"/>
      <c r="T24" s="80"/>
      <c r="U24" s="48"/>
      <c r="V24" s="79"/>
      <c r="W24" s="80"/>
      <c r="X24" s="48"/>
      <c r="Y24" s="81"/>
      <c r="Z24" s="82"/>
      <c r="AA24" s="83"/>
      <c r="AB24" s="84"/>
    </row>
    <row r="25" spans="1:254" ht="12.75" customHeight="1">
      <c r="A25" s="66"/>
      <c r="B25" s="86">
        <v>1</v>
      </c>
      <c r="C25" s="87" t="s">
        <v>36</v>
      </c>
      <c r="E25" s="68">
        <v>75</v>
      </c>
      <c r="F25" s="60"/>
      <c r="G25" s="79">
        <v>0</v>
      </c>
      <c r="H25" s="80">
        <f>+$E25*G25</f>
        <v>0</v>
      </c>
      <c r="I25" s="48"/>
      <c r="J25" s="90">
        <v>0</v>
      </c>
      <c r="K25" s="80">
        <f>+$E25*J25</f>
        <v>0</v>
      </c>
      <c r="L25" s="48"/>
      <c r="M25" s="79">
        <v>0</v>
      </c>
      <c r="N25" s="80">
        <f>+$E25*M25</f>
        <v>0</v>
      </c>
      <c r="O25" s="48"/>
      <c r="P25" s="79">
        <v>0</v>
      </c>
      <c r="Q25" s="80">
        <f>+$E25*P25</f>
        <v>0</v>
      </c>
      <c r="R25" s="48"/>
      <c r="S25" s="79">
        <v>0</v>
      </c>
      <c r="T25" s="80">
        <f>+$E25*S25</f>
        <v>0</v>
      </c>
      <c r="U25" s="48"/>
      <c r="V25" s="79">
        <v>0</v>
      </c>
      <c r="W25" s="80">
        <f>+$E25*V25</f>
        <v>0</v>
      </c>
      <c r="X25" s="48"/>
      <c r="Y25" s="81">
        <f>H25+K25+N25+Q25+T25+W25</f>
        <v>0</v>
      </c>
      <c r="Z25" s="82"/>
      <c r="AA25" s="83">
        <v>0</v>
      </c>
      <c r="AB25" s="84">
        <f>AA25*E25</f>
        <v>0</v>
      </c>
    </row>
    <row r="26" spans="1:254" ht="12.75" customHeight="1">
      <c r="A26" s="66"/>
      <c r="B26" s="86">
        <v>2</v>
      </c>
      <c r="C26" s="67" t="s">
        <v>37</v>
      </c>
      <c r="E26" s="68">
        <v>72</v>
      </c>
      <c r="F26" s="60"/>
      <c r="G26" s="79">
        <v>0</v>
      </c>
      <c r="H26" s="80">
        <f>+$E26*G26</f>
        <v>0</v>
      </c>
      <c r="I26" s="48"/>
      <c r="J26" s="90">
        <v>0</v>
      </c>
      <c r="K26" s="80">
        <f>+$E26*J26</f>
        <v>0</v>
      </c>
      <c r="L26" s="48"/>
      <c r="M26" s="79">
        <v>0</v>
      </c>
      <c r="N26" s="80">
        <f>+$E26*M26</f>
        <v>0</v>
      </c>
      <c r="O26" s="48"/>
      <c r="P26" s="79">
        <v>0</v>
      </c>
      <c r="Q26" s="80">
        <f>+$E26*P26</f>
        <v>0</v>
      </c>
      <c r="R26" s="48"/>
      <c r="S26" s="79">
        <v>0</v>
      </c>
      <c r="T26" s="80">
        <f>+$E26*S26</f>
        <v>0</v>
      </c>
      <c r="U26" s="48"/>
      <c r="V26" s="79">
        <v>0</v>
      </c>
      <c r="W26" s="80">
        <f>+$E26*V26</f>
        <v>0</v>
      </c>
      <c r="X26" s="48"/>
      <c r="Y26" s="81">
        <f>H26+K26+N26+Q26+T26+W26</f>
        <v>0</v>
      </c>
      <c r="Z26" s="82"/>
      <c r="AA26" s="83">
        <v>0</v>
      </c>
      <c r="AB26" s="84">
        <f>AA26*E26</f>
        <v>0</v>
      </c>
    </row>
    <row r="27" spans="1:254" ht="12.75" customHeight="1">
      <c r="A27" s="66"/>
      <c r="B27" s="86">
        <v>3</v>
      </c>
      <c r="C27" s="67" t="s">
        <v>38</v>
      </c>
      <c r="E27" s="68">
        <v>204</v>
      </c>
      <c r="F27" s="60"/>
      <c r="G27" s="79">
        <v>0</v>
      </c>
      <c r="H27" s="80">
        <f>+$E27*G27</f>
        <v>0</v>
      </c>
      <c r="I27" s="48"/>
      <c r="J27" s="90">
        <v>0</v>
      </c>
      <c r="K27" s="80">
        <f>+$E27*J27</f>
        <v>0</v>
      </c>
      <c r="L27" s="48"/>
      <c r="M27" s="79">
        <v>0</v>
      </c>
      <c r="N27" s="80">
        <f>+$E27*M27</f>
        <v>0</v>
      </c>
      <c r="O27" s="48"/>
      <c r="P27" s="79">
        <v>0</v>
      </c>
      <c r="Q27" s="80">
        <f>+$E27*P27</f>
        <v>0</v>
      </c>
      <c r="R27" s="48"/>
      <c r="S27" s="79">
        <v>0</v>
      </c>
      <c r="T27" s="80">
        <f>+$E27*S27</f>
        <v>0</v>
      </c>
      <c r="U27" s="48"/>
      <c r="V27" s="79">
        <v>0</v>
      </c>
      <c r="W27" s="80">
        <f>+$E27*V27</f>
        <v>0</v>
      </c>
      <c r="X27" s="48"/>
      <c r="Y27" s="81">
        <f>H27+K27+N27+Q27+T27+W27</f>
        <v>0</v>
      </c>
      <c r="Z27" s="82"/>
      <c r="AA27" s="83">
        <v>0</v>
      </c>
      <c r="AB27" s="84">
        <f>AA27*E27</f>
        <v>0</v>
      </c>
    </row>
    <row r="28" spans="1:254" ht="12.75" customHeight="1">
      <c r="A28" s="66"/>
      <c r="B28" s="86"/>
      <c r="C28" s="67"/>
      <c r="E28" s="68"/>
      <c r="F28" s="60"/>
      <c r="G28" s="79"/>
      <c r="H28" s="80"/>
      <c r="I28" s="48"/>
      <c r="J28" s="90"/>
      <c r="K28" s="80"/>
      <c r="L28" s="48"/>
      <c r="M28" s="79"/>
      <c r="N28" s="80"/>
      <c r="O28" s="48"/>
      <c r="P28" s="79"/>
      <c r="Q28" s="80"/>
      <c r="R28" s="48"/>
      <c r="S28" s="79"/>
      <c r="T28" s="80"/>
      <c r="U28" s="48"/>
      <c r="V28" s="79"/>
      <c r="W28" s="80"/>
      <c r="X28" s="48"/>
      <c r="Y28" s="81"/>
      <c r="Z28" s="82"/>
      <c r="AA28" s="83"/>
      <c r="AB28" s="84"/>
    </row>
    <row r="29" spans="1:254" s="94" customFormat="1" ht="12.75" customHeight="1">
      <c r="A29" s="75"/>
      <c r="C29" s="93" t="s">
        <v>39</v>
      </c>
      <c r="E29" s="95"/>
      <c r="F29" s="96"/>
      <c r="G29" s="97"/>
      <c r="H29" s="98">
        <f>SUM(H25:H26)</f>
        <v>0</v>
      </c>
      <c r="I29" s="99"/>
      <c r="J29" s="97"/>
      <c r="K29" s="98">
        <f>SUM(K25:K26)</f>
        <v>0</v>
      </c>
      <c r="L29" s="99"/>
      <c r="M29" s="97"/>
      <c r="N29" s="98">
        <f>SUM(N25:N26)</f>
        <v>0</v>
      </c>
      <c r="O29" s="99"/>
      <c r="P29" s="97"/>
      <c r="Q29" s="98">
        <f>SUM(Q25:Q26)</f>
        <v>0</v>
      </c>
      <c r="R29" s="99"/>
      <c r="S29" s="97"/>
      <c r="T29" s="98">
        <f>SUM(T25:T26)</f>
        <v>0</v>
      </c>
      <c r="U29" s="99"/>
      <c r="V29" s="97"/>
      <c r="W29" s="98">
        <f>SUM(W25:W26)</f>
        <v>0</v>
      </c>
      <c r="X29" s="99"/>
      <c r="Y29" s="100">
        <f>SUM(Y25:Y26)</f>
        <v>0</v>
      </c>
      <c r="Z29" s="101"/>
      <c r="AA29" s="102"/>
      <c r="AB29" s="95">
        <f>SUM(AB25:AB26)</f>
        <v>0</v>
      </c>
      <c r="AC29" s="103"/>
      <c r="AD29" s="104"/>
      <c r="AF29" s="105"/>
      <c r="AG29" s="106"/>
      <c r="AH29" s="105"/>
      <c r="AI29" s="105"/>
      <c r="AJ29" s="105"/>
      <c r="AK29" s="105"/>
      <c r="AL29" s="105"/>
      <c r="AM29" s="105"/>
      <c r="AN29" s="105"/>
      <c r="AO29" s="105"/>
      <c r="AP29" s="105"/>
      <c r="AQ29" s="105"/>
      <c r="AR29" s="105"/>
      <c r="AS29" s="105"/>
      <c r="AT29" s="105"/>
      <c r="AU29" s="104"/>
      <c r="AV29" s="104"/>
      <c r="AX29" s="105"/>
      <c r="AY29" s="106"/>
      <c r="AZ29" s="105"/>
      <c r="BA29" s="105"/>
      <c r="BB29" s="105"/>
      <c r="BC29" s="105"/>
      <c r="BD29" s="105"/>
      <c r="BE29" s="105"/>
      <c r="BF29" s="105"/>
      <c r="BG29" s="105"/>
      <c r="BH29" s="105"/>
      <c r="BI29" s="105"/>
      <c r="BJ29" s="105"/>
      <c r="BK29" s="105"/>
      <c r="BL29" s="105"/>
      <c r="BM29" s="104"/>
      <c r="BN29" s="104"/>
      <c r="BP29" s="105"/>
      <c r="BQ29" s="106"/>
      <c r="BR29" s="105"/>
      <c r="BS29" s="105"/>
      <c r="BT29" s="105"/>
      <c r="BU29" s="105"/>
      <c r="BV29" s="105"/>
      <c r="BW29" s="105"/>
      <c r="BX29" s="105"/>
      <c r="BY29" s="105"/>
      <c r="BZ29" s="105"/>
      <c r="CA29" s="105"/>
      <c r="CB29" s="105"/>
      <c r="CC29" s="105"/>
      <c r="CD29" s="105"/>
      <c r="CE29" s="104"/>
      <c r="CF29" s="104"/>
      <c r="CH29" s="105"/>
      <c r="CI29" s="106"/>
      <c r="CJ29" s="105"/>
      <c r="CK29" s="105"/>
      <c r="CL29" s="105"/>
      <c r="CM29" s="105"/>
      <c r="CN29" s="105"/>
      <c r="CO29" s="105"/>
      <c r="CP29" s="105"/>
      <c r="CQ29" s="105"/>
      <c r="CR29" s="105"/>
      <c r="CS29" s="105"/>
      <c r="CT29" s="105"/>
      <c r="CU29" s="105"/>
      <c r="CV29" s="105"/>
      <c r="CW29" s="104"/>
      <c r="CX29" s="104"/>
      <c r="CZ29" s="105"/>
      <c r="DA29" s="106"/>
      <c r="DB29" s="105"/>
      <c r="DC29" s="105"/>
      <c r="DD29" s="105"/>
      <c r="DE29" s="105"/>
      <c r="DF29" s="105"/>
      <c r="DG29" s="105"/>
      <c r="DH29" s="105"/>
      <c r="DI29" s="105"/>
      <c r="DJ29" s="105"/>
      <c r="DK29" s="105"/>
      <c r="DL29" s="105"/>
      <c r="DM29" s="105"/>
      <c r="DN29" s="105"/>
      <c r="DO29" s="104"/>
      <c r="DP29" s="104"/>
      <c r="DR29" s="105"/>
      <c r="DS29" s="106"/>
      <c r="DT29" s="105"/>
      <c r="DU29" s="105"/>
      <c r="DV29" s="105"/>
      <c r="DW29" s="105"/>
      <c r="DX29" s="105"/>
      <c r="DY29" s="105"/>
      <c r="DZ29" s="105"/>
      <c r="EA29" s="105"/>
      <c r="EB29" s="105"/>
      <c r="EC29" s="105"/>
      <c r="ED29" s="105"/>
      <c r="EE29" s="105"/>
      <c r="EF29" s="105"/>
      <c r="EG29" s="104"/>
      <c r="EH29" s="104"/>
      <c r="EJ29" s="105"/>
      <c r="EK29" s="106"/>
      <c r="EL29" s="105"/>
      <c r="EM29" s="105"/>
      <c r="EN29" s="105"/>
      <c r="EO29" s="105"/>
      <c r="EP29" s="105"/>
      <c r="EQ29" s="105"/>
      <c r="ER29" s="105"/>
      <c r="ES29" s="105"/>
      <c r="ET29" s="105"/>
      <c r="EU29" s="105"/>
      <c r="EV29" s="105"/>
      <c r="EW29" s="105"/>
      <c r="EX29" s="105"/>
      <c r="EY29" s="104"/>
      <c r="EZ29" s="104"/>
      <c r="FB29" s="105"/>
      <c r="FC29" s="106"/>
      <c r="FD29" s="105"/>
      <c r="FE29" s="105"/>
      <c r="FF29" s="105"/>
      <c r="FG29" s="105"/>
      <c r="FH29" s="105"/>
      <c r="FI29" s="105"/>
      <c r="FJ29" s="105"/>
      <c r="FK29" s="105"/>
      <c r="FL29" s="105"/>
      <c r="FM29" s="105"/>
      <c r="FN29" s="105"/>
      <c r="FO29" s="105"/>
      <c r="FP29" s="105"/>
      <c r="FQ29" s="104"/>
      <c r="FR29" s="104"/>
      <c r="FT29" s="105"/>
      <c r="FU29" s="106"/>
      <c r="FV29" s="105"/>
      <c r="FW29" s="105"/>
      <c r="FX29" s="105"/>
      <c r="FY29" s="105"/>
      <c r="FZ29" s="105"/>
      <c r="GA29" s="105"/>
      <c r="GB29" s="105"/>
      <c r="GC29" s="105"/>
      <c r="GD29" s="105"/>
      <c r="GE29" s="105"/>
      <c r="GF29" s="105"/>
      <c r="GG29" s="105"/>
      <c r="GH29" s="105"/>
      <c r="GI29" s="104"/>
      <c r="GJ29" s="104"/>
      <c r="GL29" s="105"/>
      <c r="GM29" s="106"/>
      <c r="GN29" s="105"/>
      <c r="GO29" s="105"/>
      <c r="GP29" s="105"/>
      <c r="GQ29" s="105"/>
      <c r="GR29" s="105"/>
      <c r="GS29" s="105"/>
      <c r="GT29" s="105"/>
      <c r="GU29" s="105"/>
      <c r="GV29" s="105"/>
      <c r="GW29" s="105"/>
      <c r="GX29" s="105"/>
      <c r="GY29" s="105"/>
      <c r="GZ29" s="105"/>
      <c r="HA29" s="104"/>
      <c r="HB29" s="104"/>
      <c r="HD29" s="105"/>
      <c r="HE29" s="106"/>
      <c r="HF29" s="105"/>
      <c r="HG29" s="105"/>
      <c r="HH29" s="105"/>
      <c r="HI29" s="105"/>
      <c r="HJ29" s="105"/>
      <c r="HK29" s="105"/>
      <c r="HL29" s="105"/>
      <c r="HM29" s="105"/>
      <c r="HN29" s="105"/>
      <c r="HO29" s="105"/>
      <c r="HP29" s="105"/>
      <c r="HQ29" s="105"/>
      <c r="HR29" s="105"/>
      <c r="HS29" s="104"/>
      <c r="HT29" s="104"/>
      <c r="HV29" s="105"/>
      <c r="HW29" s="106"/>
      <c r="HX29" s="105"/>
      <c r="HY29" s="105"/>
      <c r="HZ29" s="105"/>
      <c r="IA29" s="105"/>
      <c r="IB29" s="105"/>
      <c r="IC29" s="105"/>
      <c r="ID29" s="105"/>
      <c r="IE29" s="105"/>
      <c r="IF29" s="105"/>
      <c r="IG29" s="105"/>
      <c r="IH29" s="105"/>
      <c r="II29" s="105"/>
      <c r="IJ29" s="105"/>
      <c r="IK29" s="104"/>
      <c r="IL29" s="104"/>
      <c r="IN29" s="105"/>
      <c r="IO29" s="106"/>
      <c r="IP29" s="105"/>
      <c r="IQ29" s="105"/>
      <c r="IR29" s="105"/>
      <c r="IS29" s="105"/>
      <c r="IT29" s="105"/>
    </row>
    <row r="30" spans="1:254" ht="12.75" customHeight="1">
      <c r="A30" s="66"/>
      <c r="B30" s="91"/>
      <c r="C30" s="87"/>
      <c r="D30" s="46"/>
      <c r="E30" s="68"/>
      <c r="F30" s="60"/>
      <c r="G30" s="79"/>
      <c r="H30" s="80"/>
      <c r="I30" s="48"/>
      <c r="J30" s="79"/>
      <c r="K30" s="80"/>
      <c r="L30" s="48"/>
      <c r="M30" s="79"/>
      <c r="N30" s="80"/>
      <c r="O30" s="48"/>
      <c r="P30" s="79"/>
      <c r="Q30" s="80"/>
      <c r="R30" s="48"/>
      <c r="S30" s="79"/>
      <c r="T30" s="80"/>
      <c r="U30" s="48"/>
      <c r="V30" s="79"/>
      <c r="W30" s="80"/>
      <c r="X30" s="48"/>
      <c r="Y30" s="81"/>
      <c r="Z30" s="82"/>
      <c r="AA30" s="83"/>
      <c r="AB30" s="84"/>
    </row>
    <row r="31" spans="1:254" s="24" customFormat="1" ht="12.75" customHeight="1" thickBot="1">
      <c r="A31" s="107"/>
      <c r="B31" s="108" t="s">
        <v>40</v>
      </c>
      <c r="C31" s="109"/>
      <c r="D31" s="19"/>
      <c r="E31" s="110"/>
      <c r="F31" s="20"/>
      <c r="G31" s="111"/>
      <c r="H31" s="112">
        <f>H29+H22</f>
        <v>0</v>
      </c>
      <c r="I31" s="40"/>
      <c r="J31" s="113"/>
      <c r="K31" s="112">
        <f>K29+K22</f>
        <v>0</v>
      </c>
      <c r="L31" s="40"/>
      <c r="M31" s="113"/>
      <c r="N31" s="112">
        <f>N29+N22</f>
        <v>0</v>
      </c>
      <c r="O31" s="40"/>
      <c r="P31" s="113"/>
      <c r="Q31" s="112">
        <f>Q29+Q22</f>
        <v>0</v>
      </c>
      <c r="R31" s="40"/>
      <c r="S31" s="113"/>
      <c r="T31" s="112">
        <f>T29+T22</f>
        <v>0</v>
      </c>
      <c r="U31" s="40"/>
      <c r="V31" s="113"/>
      <c r="W31" s="112">
        <f>W29+W22</f>
        <v>0</v>
      </c>
      <c r="X31" s="40"/>
      <c r="Y31" s="114">
        <f>Y29+Y22</f>
        <v>0</v>
      </c>
      <c r="Z31" s="115"/>
      <c r="AA31" s="116"/>
      <c r="AB31" s="110">
        <f>AB29+AB22</f>
        <v>0</v>
      </c>
      <c r="AC31" s="117"/>
    </row>
    <row r="32" spans="1:254" s="12" customFormat="1" ht="24" customHeight="1" thickBot="1">
      <c r="A32" s="118"/>
      <c r="B32" s="46"/>
      <c r="C32" s="46"/>
      <c r="D32" s="46"/>
      <c r="E32" s="48"/>
      <c r="F32" s="48"/>
      <c r="G32" s="119"/>
      <c r="H32" s="3"/>
      <c r="I32" s="3"/>
      <c r="J32" s="119"/>
      <c r="K32" s="3"/>
      <c r="L32" s="3"/>
      <c r="M32" s="119"/>
      <c r="N32" s="3"/>
      <c r="O32" s="3"/>
      <c r="P32" s="119"/>
      <c r="Q32" s="3"/>
      <c r="R32" s="3"/>
      <c r="S32" s="119"/>
      <c r="T32" s="3"/>
      <c r="U32" s="3"/>
      <c r="V32" s="119"/>
      <c r="W32" s="3"/>
      <c r="X32" s="3"/>
      <c r="Y32" s="3"/>
      <c r="Z32" s="3"/>
      <c r="AA32" s="120"/>
      <c r="AB32" s="48"/>
      <c r="AC32" s="121"/>
    </row>
    <row r="33" spans="1:254" ht="12.75" customHeight="1" thickTop="1">
      <c r="A33" s="56" t="s">
        <v>41</v>
      </c>
      <c r="B33" s="57" t="s">
        <v>42</v>
      </c>
      <c r="C33" s="58"/>
      <c r="D33" s="19"/>
      <c r="E33" s="59"/>
      <c r="F33" s="60"/>
      <c r="G33" s="61"/>
      <c r="H33" s="62"/>
      <c r="J33" s="61"/>
      <c r="K33" s="62"/>
      <c r="M33" s="61"/>
      <c r="N33" s="62"/>
      <c r="P33" s="61"/>
      <c r="Q33" s="62"/>
      <c r="S33" s="61"/>
      <c r="T33" s="62"/>
      <c r="V33" s="61"/>
      <c r="W33" s="62"/>
      <c r="Y33" s="63"/>
      <c r="Z33" s="72"/>
      <c r="AA33" s="122"/>
      <c r="AB33" s="59"/>
      <c r="AC33" s="123"/>
    </row>
    <row r="34" spans="1:254" s="128" customFormat="1" ht="12.75" customHeight="1">
      <c r="A34" s="124"/>
      <c r="B34" s="19"/>
      <c r="C34" s="125"/>
      <c r="D34" s="19"/>
      <c r="E34" s="84"/>
      <c r="F34" s="60"/>
      <c r="G34" s="126"/>
      <c r="H34" s="72"/>
      <c r="I34" s="3"/>
      <c r="J34" s="126"/>
      <c r="K34" s="72"/>
      <c r="L34" s="3"/>
      <c r="M34" s="126"/>
      <c r="N34" s="72"/>
      <c r="O34" s="3"/>
      <c r="P34" s="126"/>
      <c r="Q34" s="72"/>
      <c r="R34" s="3"/>
      <c r="S34" s="126"/>
      <c r="T34" s="72"/>
      <c r="U34" s="3"/>
      <c r="V34" s="126"/>
      <c r="W34" s="72"/>
      <c r="X34" s="3"/>
      <c r="Y34" s="71"/>
      <c r="Z34" s="72"/>
      <c r="AA34" s="83"/>
      <c r="AB34" s="84"/>
      <c r="AC34" s="127"/>
    </row>
    <row r="35" spans="1:254" s="12" customFormat="1" ht="12.75" customHeight="1">
      <c r="A35" s="75" t="s">
        <v>28</v>
      </c>
      <c r="B35" s="76" t="s">
        <v>43</v>
      </c>
      <c r="C35" s="67"/>
      <c r="E35" s="68"/>
      <c r="F35" s="60"/>
      <c r="G35" s="79"/>
      <c r="H35" s="70"/>
      <c r="I35" s="3"/>
      <c r="J35" s="79"/>
      <c r="K35" s="70"/>
      <c r="L35" s="3"/>
      <c r="M35" s="79"/>
      <c r="N35" s="70"/>
      <c r="O35" s="3"/>
      <c r="P35" s="79"/>
      <c r="Q35" s="70"/>
      <c r="R35" s="3"/>
      <c r="S35" s="79"/>
      <c r="T35" s="70"/>
      <c r="U35" s="3"/>
      <c r="V35" s="79"/>
      <c r="W35" s="70"/>
      <c r="X35" s="3"/>
      <c r="Y35" s="71"/>
      <c r="Z35" s="72"/>
      <c r="AA35" s="83"/>
      <c r="AB35" s="84"/>
      <c r="AC35" s="121"/>
    </row>
    <row r="36" spans="1:254" s="12" customFormat="1" ht="12.75" customHeight="1">
      <c r="A36" s="66"/>
      <c r="B36" s="86">
        <v>1</v>
      </c>
      <c r="C36" s="67" t="s">
        <v>44</v>
      </c>
      <c r="E36" s="68">
        <v>0</v>
      </c>
      <c r="F36" s="60"/>
      <c r="G36" s="79">
        <v>0</v>
      </c>
      <c r="H36" s="80">
        <f t="shared" ref="H36:K37" si="8">+$E36*G36</f>
        <v>0</v>
      </c>
      <c r="I36" s="48"/>
      <c r="J36" s="79">
        <v>0</v>
      </c>
      <c r="K36" s="80">
        <f t="shared" si="8"/>
        <v>0</v>
      </c>
      <c r="L36" s="48"/>
      <c r="M36" s="79">
        <v>0</v>
      </c>
      <c r="N36" s="80">
        <f>+$E36*M36</f>
        <v>0</v>
      </c>
      <c r="O36" s="48"/>
      <c r="P36" s="79">
        <v>0</v>
      </c>
      <c r="Q36" s="80">
        <f>+$E36*P36</f>
        <v>0</v>
      </c>
      <c r="R36" s="48"/>
      <c r="S36" s="79">
        <v>0</v>
      </c>
      <c r="T36" s="80">
        <f>+$E36*S36</f>
        <v>0</v>
      </c>
      <c r="U36" s="48"/>
      <c r="V36" s="79">
        <v>0</v>
      </c>
      <c r="W36" s="80">
        <f>+$E36*V36</f>
        <v>0</v>
      </c>
      <c r="X36" s="48"/>
      <c r="Y36" s="81">
        <f>H36+K36+N36+Q36+T36+W36</f>
        <v>0</v>
      </c>
      <c r="Z36" s="82"/>
      <c r="AA36" s="83">
        <v>0</v>
      </c>
      <c r="AB36" s="84">
        <f>AA36*E36</f>
        <v>0</v>
      </c>
      <c r="AC36" s="121"/>
    </row>
    <row r="37" spans="1:254" s="12" customFormat="1" ht="12.75" customHeight="1">
      <c r="A37" s="66"/>
      <c r="B37" s="86">
        <v>2</v>
      </c>
      <c r="C37" s="67" t="s">
        <v>45</v>
      </c>
      <c r="E37" s="68">
        <v>0</v>
      </c>
      <c r="F37" s="60"/>
      <c r="G37" s="79">
        <v>0</v>
      </c>
      <c r="H37" s="80">
        <f t="shared" si="8"/>
        <v>0</v>
      </c>
      <c r="I37" s="48"/>
      <c r="J37" s="79">
        <v>0</v>
      </c>
      <c r="K37" s="80">
        <f t="shared" si="8"/>
        <v>0</v>
      </c>
      <c r="L37" s="48"/>
      <c r="M37" s="79">
        <v>0</v>
      </c>
      <c r="N37" s="80">
        <f>+$E37*M37</f>
        <v>0</v>
      </c>
      <c r="O37" s="48"/>
      <c r="P37" s="79">
        <v>0</v>
      </c>
      <c r="Q37" s="80">
        <f>+$E37*P37</f>
        <v>0</v>
      </c>
      <c r="R37" s="48"/>
      <c r="S37" s="79">
        <v>0</v>
      </c>
      <c r="T37" s="80">
        <f>+$E37*S37</f>
        <v>0</v>
      </c>
      <c r="U37" s="48"/>
      <c r="V37" s="79">
        <v>0</v>
      </c>
      <c r="W37" s="80">
        <f>+$E37*V37</f>
        <v>0</v>
      </c>
      <c r="X37" s="48"/>
      <c r="Y37" s="81">
        <f>H37+K37+N37+Q37+T37+W37</f>
        <v>0</v>
      </c>
      <c r="Z37" s="82"/>
      <c r="AA37" s="83">
        <v>0</v>
      </c>
      <c r="AB37" s="84">
        <f>AA37*E37</f>
        <v>0</v>
      </c>
      <c r="AC37" s="121"/>
    </row>
    <row r="38" spans="1:254" s="12" customFormat="1" ht="12.75" customHeight="1">
      <c r="A38" s="66"/>
      <c r="B38" s="129"/>
      <c r="C38" s="67"/>
      <c r="E38" s="68"/>
      <c r="F38" s="60"/>
      <c r="G38" s="79"/>
      <c r="H38" s="70"/>
      <c r="I38" s="3"/>
      <c r="J38" s="79"/>
      <c r="K38" s="70"/>
      <c r="L38" s="3"/>
      <c r="M38" s="79"/>
      <c r="N38" s="70"/>
      <c r="O38" s="3"/>
      <c r="P38" s="79"/>
      <c r="Q38" s="70"/>
      <c r="R38" s="3"/>
      <c r="S38" s="79"/>
      <c r="T38" s="70"/>
      <c r="U38" s="3"/>
      <c r="V38" s="79"/>
      <c r="W38" s="70"/>
      <c r="X38" s="3"/>
      <c r="Y38" s="71"/>
      <c r="Z38" s="72"/>
      <c r="AA38" s="83"/>
      <c r="AB38" s="84"/>
      <c r="AC38" s="121"/>
    </row>
    <row r="39" spans="1:254" s="94" customFormat="1" ht="12.75" customHeight="1">
      <c r="A39" s="130"/>
      <c r="B39" s="76"/>
      <c r="C39" s="93" t="s">
        <v>46</v>
      </c>
      <c r="E39" s="95"/>
      <c r="F39" s="96"/>
      <c r="G39" s="97"/>
      <c r="H39" s="98">
        <f>SUM(H36:H38)</f>
        <v>0</v>
      </c>
      <c r="I39" s="99"/>
      <c r="J39" s="97"/>
      <c r="K39" s="98">
        <f>SUM(K36:K38)</f>
        <v>0</v>
      </c>
      <c r="L39" s="99"/>
      <c r="M39" s="97"/>
      <c r="N39" s="98">
        <f>SUM(N36:N38)</f>
        <v>0</v>
      </c>
      <c r="O39" s="99"/>
      <c r="P39" s="97"/>
      <c r="Q39" s="98">
        <f>SUM(Q36:Q38)</f>
        <v>0</v>
      </c>
      <c r="R39" s="99"/>
      <c r="S39" s="97"/>
      <c r="T39" s="98">
        <f>SUM(T36:T38)</f>
        <v>0</v>
      </c>
      <c r="U39" s="99"/>
      <c r="V39" s="97"/>
      <c r="W39" s="98">
        <f>SUM(W36:W38)</f>
        <v>0</v>
      </c>
      <c r="X39" s="99"/>
      <c r="Y39" s="100">
        <f>SUM(Y36:Y38)</f>
        <v>0</v>
      </c>
      <c r="Z39" s="101"/>
      <c r="AA39" s="102"/>
      <c r="AB39" s="95">
        <f>SUM(AB36:AB38)</f>
        <v>0</v>
      </c>
      <c r="AC39" s="103"/>
      <c r="AD39" s="104"/>
      <c r="AF39" s="105"/>
      <c r="AG39" s="106"/>
      <c r="AH39" s="105"/>
      <c r="AI39" s="105"/>
      <c r="AJ39" s="105"/>
      <c r="AK39" s="105"/>
      <c r="AL39" s="105"/>
      <c r="AM39" s="105"/>
      <c r="AN39" s="105"/>
      <c r="AO39" s="105"/>
      <c r="AP39" s="105"/>
      <c r="AQ39" s="105"/>
      <c r="AR39" s="105"/>
      <c r="AS39" s="105"/>
      <c r="AT39" s="105"/>
      <c r="AU39" s="104"/>
      <c r="AV39" s="104"/>
      <c r="AX39" s="105"/>
      <c r="AY39" s="106"/>
      <c r="AZ39" s="105"/>
      <c r="BA39" s="105"/>
      <c r="BB39" s="105"/>
      <c r="BC39" s="105"/>
      <c r="BD39" s="105"/>
      <c r="BE39" s="105"/>
      <c r="BF39" s="105"/>
      <c r="BG39" s="105"/>
      <c r="BH39" s="105"/>
      <c r="BI39" s="105"/>
      <c r="BJ39" s="105"/>
      <c r="BK39" s="105"/>
      <c r="BL39" s="105"/>
      <c r="BM39" s="104"/>
      <c r="BN39" s="104"/>
      <c r="BP39" s="105"/>
      <c r="BQ39" s="106"/>
      <c r="BR39" s="105"/>
      <c r="BS39" s="105"/>
      <c r="BT39" s="105"/>
      <c r="BU39" s="105"/>
      <c r="BV39" s="105"/>
      <c r="BW39" s="105"/>
      <c r="BX39" s="105"/>
      <c r="BY39" s="105"/>
      <c r="BZ39" s="105"/>
      <c r="CA39" s="105"/>
      <c r="CB39" s="105"/>
      <c r="CC39" s="105"/>
      <c r="CD39" s="105"/>
      <c r="CE39" s="104"/>
      <c r="CF39" s="104"/>
      <c r="CH39" s="105"/>
      <c r="CI39" s="106"/>
      <c r="CJ39" s="105"/>
      <c r="CK39" s="105"/>
      <c r="CL39" s="105"/>
      <c r="CM39" s="105"/>
      <c r="CN39" s="105"/>
      <c r="CO39" s="105"/>
      <c r="CP39" s="105"/>
      <c r="CQ39" s="105"/>
      <c r="CR39" s="105"/>
      <c r="CS39" s="105"/>
      <c r="CT39" s="105"/>
      <c r="CU39" s="105"/>
      <c r="CV39" s="105"/>
      <c r="CW39" s="104"/>
      <c r="CX39" s="104"/>
      <c r="CZ39" s="105"/>
      <c r="DA39" s="106"/>
      <c r="DB39" s="105"/>
      <c r="DC39" s="105"/>
      <c r="DD39" s="105"/>
      <c r="DE39" s="105"/>
      <c r="DF39" s="105"/>
      <c r="DG39" s="105"/>
      <c r="DH39" s="105"/>
      <c r="DI39" s="105"/>
      <c r="DJ39" s="105"/>
      <c r="DK39" s="105"/>
      <c r="DL39" s="105"/>
      <c r="DM39" s="105"/>
      <c r="DN39" s="105"/>
      <c r="DO39" s="104"/>
      <c r="DP39" s="104"/>
      <c r="DR39" s="105"/>
      <c r="DS39" s="106"/>
      <c r="DT39" s="105"/>
      <c r="DU39" s="105"/>
      <c r="DV39" s="105"/>
      <c r="DW39" s="105"/>
      <c r="DX39" s="105"/>
      <c r="DY39" s="105"/>
      <c r="DZ39" s="105"/>
      <c r="EA39" s="105"/>
      <c r="EB39" s="105"/>
      <c r="EC39" s="105"/>
      <c r="ED39" s="105"/>
      <c r="EE39" s="105"/>
      <c r="EF39" s="105"/>
      <c r="EG39" s="104"/>
      <c r="EH39" s="104"/>
      <c r="EJ39" s="105"/>
      <c r="EK39" s="106"/>
      <c r="EL39" s="105"/>
      <c r="EM39" s="105"/>
      <c r="EN39" s="105"/>
      <c r="EO39" s="105"/>
      <c r="EP39" s="105"/>
      <c r="EQ39" s="105"/>
      <c r="ER39" s="105"/>
      <c r="ES39" s="105"/>
      <c r="ET39" s="105"/>
      <c r="EU39" s="105"/>
      <c r="EV39" s="105"/>
      <c r="EW39" s="105"/>
      <c r="EX39" s="105"/>
      <c r="EY39" s="104"/>
      <c r="EZ39" s="104"/>
      <c r="FB39" s="105"/>
      <c r="FC39" s="106"/>
      <c r="FD39" s="105"/>
      <c r="FE39" s="105"/>
      <c r="FF39" s="105"/>
      <c r="FG39" s="105"/>
      <c r="FH39" s="105"/>
      <c r="FI39" s="105"/>
      <c r="FJ39" s="105"/>
      <c r="FK39" s="105"/>
      <c r="FL39" s="105"/>
      <c r="FM39" s="105"/>
      <c r="FN39" s="105"/>
      <c r="FO39" s="105"/>
      <c r="FP39" s="105"/>
      <c r="FQ39" s="104"/>
      <c r="FR39" s="104"/>
      <c r="FT39" s="105"/>
      <c r="FU39" s="106"/>
      <c r="FV39" s="105"/>
      <c r="FW39" s="105"/>
      <c r="FX39" s="105"/>
      <c r="FY39" s="105"/>
      <c r="FZ39" s="105"/>
      <c r="GA39" s="105"/>
      <c r="GB39" s="105"/>
      <c r="GC39" s="105"/>
      <c r="GD39" s="105"/>
      <c r="GE39" s="105"/>
      <c r="GF39" s="105"/>
      <c r="GG39" s="105"/>
      <c r="GH39" s="105"/>
      <c r="GI39" s="104"/>
      <c r="GJ39" s="104"/>
      <c r="GL39" s="105"/>
      <c r="GM39" s="106"/>
      <c r="GN39" s="105"/>
      <c r="GO39" s="105"/>
      <c r="GP39" s="105"/>
      <c r="GQ39" s="105"/>
      <c r="GR39" s="105"/>
      <c r="GS39" s="105"/>
      <c r="GT39" s="105"/>
      <c r="GU39" s="105"/>
      <c r="GV39" s="105"/>
      <c r="GW39" s="105"/>
      <c r="GX39" s="105"/>
      <c r="GY39" s="105"/>
      <c r="GZ39" s="105"/>
      <c r="HA39" s="104"/>
      <c r="HB39" s="104"/>
      <c r="HD39" s="105"/>
      <c r="HE39" s="106"/>
      <c r="HF39" s="105"/>
      <c r="HG39" s="105"/>
      <c r="HH39" s="105"/>
      <c r="HI39" s="105"/>
      <c r="HJ39" s="105"/>
      <c r="HK39" s="105"/>
      <c r="HL39" s="105"/>
      <c r="HM39" s="105"/>
      <c r="HN39" s="105"/>
      <c r="HO39" s="105"/>
      <c r="HP39" s="105"/>
      <c r="HQ39" s="105"/>
      <c r="HR39" s="105"/>
      <c r="HS39" s="104"/>
      <c r="HT39" s="104"/>
      <c r="HV39" s="105"/>
      <c r="HW39" s="106"/>
      <c r="HX39" s="105"/>
      <c r="HY39" s="105"/>
      <c r="HZ39" s="105"/>
      <c r="IA39" s="105"/>
      <c r="IB39" s="105"/>
      <c r="IC39" s="105"/>
      <c r="ID39" s="105"/>
      <c r="IE39" s="105"/>
      <c r="IF39" s="105"/>
      <c r="IG39" s="105"/>
      <c r="IH39" s="105"/>
      <c r="II39" s="105"/>
      <c r="IJ39" s="105"/>
      <c r="IK39" s="104"/>
      <c r="IL39" s="104"/>
      <c r="IN39" s="105"/>
      <c r="IO39" s="106"/>
      <c r="IP39" s="105"/>
      <c r="IQ39" s="105"/>
      <c r="IR39" s="105"/>
      <c r="IS39" s="105"/>
      <c r="IT39" s="105"/>
    </row>
    <row r="40" spans="1:254" s="12" customFormat="1" ht="12.75" customHeight="1">
      <c r="A40" s="75"/>
      <c r="B40" s="91"/>
      <c r="C40" s="67"/>
      <c r="E40" s="68"/>
      <c r="F40" s="60"/>
      <c r="G40" s="79"/>
      <c r="H40" s="70"/>
      <c r="I40" s="3"/>
      <c r="J40" s="79"/>
      <c r="K40" s="70"/>
      <c r="L40" s="3"/>
      <c r="M40" s="79"/>
      <c r="N40" s="70"/>
      <c r="O40" s="3"/>
      <c r="P40" s="79"/>
      <c r="Q40" s="70"/>
      <c r="R40" s="3"/>
      <c r="S40" s="79"/>
      <c r="T40" s="70"/>
      <c r="U40" s="3"/>
      <c r="V40" s="79"/>
      <c r="W40" s="70"/>
      <c r="X40" s="3"/>
      <c r="Y40" s="71"/>
      <c r="Z40" s="72"/>
      <c r="AA40" s="83"/>
      <c r="AB40" s="84"/>
      <c r="AC40" s="121"/>
    </row>
    <row r="41" spans="1:254" s="12" customFormat="1" ht="12.75" customHeight="1">
      <c r="A41" s="75" t="s">
        <v>34</v>
      </c>
      <c r="B41" s="76" t="s">
        <v>47</v>
      </c>
      <c r="C41" s="67"/>
      <c r="E41" s="68"/>
      <c r="F41" s="60"/>
      <c r="G41" s="79"/>
      <c r="H41" s="70"/>
      <c r="I41" s="3"/>
      <c r="J41" s="79"/>
      <c r="K41" s="70"/>
      <c r="L41" s="3"/>
      <c r="M41" s="79"/>
      <c r="N41" s="70"/>
      <c r="O41" s="3"/>
      <c r="P41" s="79"/>
      <c r="Q41" s="70"/>
      <c r="R41" s="3"/>
      <c r="S41" s="79"/>
      <c r="T41" s="70"/>
      <c r="U41" s="3"/>
      <c r="V41" s="79"/>
      <c r="W41" s="70"/>
      <c r="X41" s="3"/>
      <c r="Y41" s="71"/>
      <c r="Z41" s="72"/>
      <c r="AA41" s="83"/>
      <c r="AB41" s="84"/>
      <c r="AC41" s="121"/>
    </row>
    <row r="42" spans="1:254" s="12" customFormat="1" ht="12.75" customHeight="1">
      <c r="A42" s="66"/>
      <c r="B42" s="86">
        <v>1</v>
      </c>
      <c r="C42" s="67" t="s">
        <v>48</v>
      </c>
      <c r="E42" s="68">
        <v>0.315</v>
      </c>
      <c r="F42" s="60"/>
      <c r="G42" s="79">
        <v>0</v>
      </c>
      <c r="H42" s="80">
        <f t="shared" ref="H42:K43" si="9">+$E42*G42</f>
        <v>0</v>
      </c>
      <c r="I42" s="48"/>
      <c r="J42" s="79">
        <v>0</v>
      </c>
      <c r="K42" s="80">
        <f t="shared" si="9"/>
        <v>0</v>
      </c>
      <c r="L42" s="48"/>
      <c r="M42" s="79">
        <v>0</v>
      </c>
      <c r="N42" s="80">
        <f>+$E42*M42</f>
        <v>0</v>
      </c>
      <c r="O42" s="48"/>
      <c r="P42" s="79">
        <v>0</v>
      </c>
      <c r="Q42" s="80">
        <f>+$E42*P42</f>
        <v>0</v>
      </c>
      <c r="R42" s="48"/>
      <c r="S42" s="79">
        <v>0</v>
      </c>
      <c r="T42" s="80">
        <f>+$E42*S42</f>
        <v>0</v>
      </c>
      <c r="U42" s="48"/>
      <c r="V42" s="79">
        <v>0</v>
      </c>
      <c r="W42" s="80">
        <f>+$E42*V42</f>
        <v>0</v>
      </c>
      <c r="X42" s="48"/>
      <c r="Y42" s="81">
        <f>H42+K42+N42+Q42+T42+W42</f>
        <v>0</v>
      </c>
      <c r="Z42" s="82"/>
      <c r="AA42" s="83">
        <v>0</v>
      </c>
      <c r="AB42" s="84">
        <f>AA42*E42</f>
        <v>0</v>
      </c>
      <c r="AC42" s="121"/>
    </row>
    <row r="43" spans="1:254" s="12" customFormat="1" ht="12.75" customHeight="1">
      <c r="A43" s="66"/>
      <c r="B43" s="86">
        <v>2</v>
      </c>
      <c r="C43" s="67" t="s">
        <v>49</v>
      </c>
      <c r="E43" s="68"/>
      <c r="F43" s="60"/>
      <c r="G43" s="79">
        <v>0</v>
      </c>
      <c r="H43" s="80">
        <f t="shared" si="9"/>
        <v>0</v>
      </c>
      <c r="I43" s="48"/>
      <c r="J43" s="79">
        <v>0</v>
      </c>
      <c r="K43" s="80">
        <f t="shared" si="9"/>
        <v>0</v>
      </c>
      <c r="L43" s="48"/>
      <c r="M43" s="79">
        <v>0</v>
      </c>
      <c r="N43" s="80">
        <f>+$E43*M43</f>
        <v>0</v>
      </c>
      <c r="O43" s="48"/>
      <c r="P43" s="79">
        <v>0</v>
      </c>
      <c r="Q43" s="80">
        <f>+$E43*P43</f>
        <v>0</v>
      </c>
      <c r="R43" s="48"/>
      <c r="S43" s="79">
        <v>0</v>
      </c>
      <c r="T43" s="80">
        <f>+$E43*S43</f>
        <v>0</v>
      </c>
      <c r="U43" s="48"/>
      <c r="V43" s="79">
        <v>0</v>
      </c>
      <c r="W43" s="80">
        <f>+$E43*V43</f>
        <v>0</v>
      </c>
      <c r="X43" s="48"/>
      <c r="Y43" s="81">
        <f>H43+K43+N43+Q43+T43+W43</f>
        <v>0</v>
      </c>
      <c r="Z43" s="82"/>
      <c r="AA43" s="83">
        <v>0</v>
      </c>
      <c r="AB43" s="84">
        <f>AA43*E43</f>
        <v>0</v>
      </c>
      <c r="AC43" s="121"/>
    </row>
    <row r="44" spans="1:254" s="12" customFormat="1" ht="12.75" customHeight="1">
      <c r="A44" s="66"/>
      <c r="B44" s="129"/>
      <c r="C44" s="67"/>
      <c r="E44" s="68"/>
      <c r="F44" s="60"/>
      <c r="G44" s="69"/>
      <c r="H44" s="70"/>
      <c r="I44" s="3"/>
      <c r="J44" s="69"/>
      <c r="K44" s="70"/>
      <c r="L44" s="3"/>
      <c r="M44" s="69"/>
      <c r="N44" s="70"/>
      <c r="O44" s="3"/>
      <c r="P44" s="69"/>
      <c r="Q44" s="70"/>
      <c r="R44" s="3"/>
      <c r="S44" s="69"/>
      <c r="T44" s="70"/>
      <c r="U44" s="3"/>
      <c r="V44" s="69"/>
      <c r="W44" s="70"/>
      <c r="X44" s="3"/>
      <c r="Y44" s="71"/>
      <c r="Z44" s="72"/>
      <c r="AA44" s="83"/>
      <c r="AB44" s="84"/>
      <c r="AC44" s="121"/>
    </row>
    <row r="45" spans="1:254" s="94" customFormat="1" ht="12.75" customHeight="1">
      <c r="A45" s="130"/>
      <c r="B45" s="76"/>
      <c r="C45" s="93" t="s">
        <v>50</v>
      </c>
      <c r="E45" s="95"/>
      <c r="F45" s="96"/>
      <c r="G45" s="97"/>
      <c r="H45" s="98">
        <f>SUM(H42:H44)</f>
        <v>0</v>
      </c>
      <c r="I45" s="99"/>
      <c r="J45" s="97"/>
      <c r="K45" s="98">
        <f>SUM(K42:K44)</f>
        <v>0</v>
      </c>
      <c r="L45" s="99"/>
      <c r="M45" s="97"/>
      <c r="N45" s="98">
        <f>SUM(N42:N44)</f>
        <v>0</v>
      </c>
      <c r="O45" s="99"/>
      <c r="P45" s="97"/>
      <c r="Q45" s="98">
        <f>SUM(Q42:Q44)</f>
        <v>0</v>
      </c>
      <c r="R45" s="99"/>
      <c r="S45" s="97"/>
      <c r="T45" s="98">
        <f>SUM(T42:T44)</f>
        <v>0</v>
      </c>
      <c r="U45" s="99"/>
      <c r="V45" s="97"/>
      <c r="W45" s="98">
        <f>SUM(W42:W44)</f>
        <v>0</v>
      </c>
      <c r="X45" s="99"/>
      <c r="Y45" s="100">
        <f>SUM(Y42:Y44)</f>
        <v>0</v>
      </c>
      <c r="Z45" s="101"/>
      <c r="AA45" s="102"/>
      <c r="AB45" s="95">
        <f>SUM(AB42:AB44)</f>
        <v>0</v>
      </c>
      <c r="AC45" s="103"/>
      <c r="AD45" s="104"/>
      <c r="AF45" s="105"/>
      <c r="AG45" s="106"/>
      <c r="AH45" s="105"/>
      <c r="AI45" s="105"/>
      <c r="AJ45" s="105"/>
      <c r="AK45" s="105"/>
      <c r="AL45" s="105"/>
      <c r="AM45" s="105"/>
      <c r="AN45" s="105"/>
      <c r="AO45" s="105"/>
      <c r="AP45" s="105"/>
      <c r="AQ45" s="105"/>
      <c r="AR45" s="105"/>
      <c r="AS45" s="105"/>
      <c r="AT45" s="105"/>
      <c r="AU45" s="104"/>
      <c r="AV45" s="104"/>
      <c r="AX45" s="105"/>
      <c r="AY45" s="106"/>
      <c r="AZ45" s="105"/>
      <c r="BA45" s="105"/>
      <c r="BB45" s="105"/>
      <c r="BC45" s="105"/>
      <c r="BD45" s="105"/>
      <c r="BE45" s="105"/>
      <c r="BF45" s="105"/>
      <c r="BG45" s="105"/>
      <c r="BH45" s="105"/>
      <c r="BI45" s="105"/>
      <c r="BJ45" s="105"/>
      <c r="BK45" s="105"/>
      <c r="BL45" s="105"/>
      <c r="BM45" s="104"/>
      <c r="BN45" s="104"/>
      <c r="BP45" s="105"/>
      <c r="BQ45" s="106"/>
      <c r="BR45" s="105"/>
      <c r="BS45" s="105"/>
      <c r="BT45" s="105"/>
      <c r="BU45" s="105"/>
      <c r="BV45" s="105"/>
      <c r="BW45" s="105"/>
      <c r="BX45" s="105"/>
      <c r="BY45" s="105"/>
      <c r="BZ45" s="105"/>
      <c r="CA45" s="105"/>
      <c r="CB45" s="105"/>
      <c r="CC45" s="105"/>
      <c r="CD45" s="105"/>
      <c r="CE45" s="104"/>
      <c r="CF45" s="104"/>
      <c r="CH45" s="105"/>
      <c r="CI45" s="106"/>
      <c r="CJ45" s="105"/>
      <c r="CK45" s="105"/>
      <c r="CL45" s="105"/>
      <c r="CM45" s="105"/>
      <c r="CN45" s="105"/>
      <c r="CO45" s="105"/>
      <c r="CP45" s="105"/>
      <c r="CQ45" s="105"/>
      <c r="CR45" s="105"/>
      <c r="CS45" s="105"/>
      <c r="CT45" s="105"/>
      <c r="CU45" s="105"/>
      <c r="CV45" s="105"/>
      <c r="CW45" s="104"/>
      <c r="CX45" s="104"/>
      <c r="CZ45" s="105"/>
      <c r="DA45" s="106"/>
      <c r="DB45" s="105"/>
      <c r="DC45" s="105"/>
      <c r="DD45" s="105"/>
      <c r="DE45" s="105"/>
      <c r="DF45" s="105"/>
      <c r="DG45" s="105"/>
      <c r="DH45" s="105"/>
      <c r="DI45" s="105"/>
      <c r="DJ45" s="105"/>
      <c r="DK45" s="105"/>
      <c r="DL45" s="105"/>
      <c r="DM45" s="105"/>
      <c r="DN45" s="105"/>
      <c r="DO45" s="104"/>
      <c r="DP45" s="104"/>
      <c r="DR45" s="105"/>
      <c r="DS45" s="106"/>
      <c r="DT45" s="105"/>
      <c r="DU45" s="105"/>
      <c r="DV45" s="105"/>
      <c r="DW45" s="105"/>
      <c r="DX45" s="105"/>
      <c r="DY45" s="105"/>
      <c r="DZ45" s="105"/>
      <c r="EA45" s="105"/>
      <c r="EB45" s="105"/>
      <c r="EC45" s="105"/>
      <c r="ED45" s="105"/>
      <c r="EE45" s="105"/>
      <c r="EF45" s="105"/>
      <c r="EG45" s="104"/>
      <c r="EH45" s="104"/>
      <c r="EJ45" s="105"/>
      <c r="EK45" s="106"/>
      <c r="EL45" s="105"/>
      <c r="EM45" s="105"/>
      <c r="EN45" s="105"/>
      <c r="EO45" s="105"/>
      <c r="EP45" s="105"/>
      <c r="EQ45" s="105"/>
      <c r="ER45" s="105"/>
      <c r="ES45" s="105"/>
      <c r="ET45" s="105"/>
      <c r="EU45" s="105"/>
      <c r="EV45" s="105"/>
      <c r="EW45" s="105"/>
      <c r="EX45" s="105"/>
      <c r="EY45" s="104"/>
      <c r="EZ45" s="104"/>
      <c r="FB45" s="105"/>
      <c r="FC45" s="106"/>
      <c r="FD45" s="105"/>
      <c r="FE45" s="105"/>
      <c r="FF45" s="105"/>
      <c r="FG45" s="105"/>
      <c r="FH45" s="105"/>
      <c r="FI45" s="105"/>
      <c r="FJ45" s="105"/>
      <c r="FK45" s="105"/>
      <c r="FL45" s="105"/>
      <c r="FM45" s="105"/>
      <c r="FN45" s="105"/>
      <c r="FO45" s="105"/>
      <c r="FP45" s="105"/>
      <c r="FQ45" s="104"/>
      <c r="FR45" s="104"/>
      <c r="FT45" s="105"/>
      <c r="FU45" s="106"/>
      <c r="FV45" s="105"/>
      <c r="FW45" s="105"/>
      <c r="FX45" s="105"/>
      <c r="FY45" s="105"/>
      <c r="FZ45" s="105"/>
      <c r="GA45" s="105"/>
      <c r="GB45" s="105"/>
      <c r="GC45" s="105"/>
      <c r="GD45" s="105"/>
      <c r="GE45" s="105"/>
      <c r="GF45" s="105"/>
      <c r="GG45" s="105"/>
      <c r="GH45" s="105"/>
      <c r="GI45" s="104"/>
      <c r="GJ45" s="104"/>
      <c r="GL45" s="105"/>
      <c r="GM45" s="106"/>
      <c r="GN45" s="105"/>
      <c r="GO45" s="105"/>
      <c r="GP45" s="105"/>
      <c r="GQ45" s="105"/>
      <c r="GR45" s="105"/>
      <c r="GS45" s="105"/>
      <c r="GT45" s="105"/>
      <c r="GU45" s="105"/>
      <c r="GV45" s="105"/>
      <c r="GW45" s="105"/>
      <c r="GX45" s="105"/>
      <c r="GY45" s="105"/>
      <c r="GZ45" s="105"/>
      <c r="HA45" s="104"/>
      <c r="HB45" s="104"/>
      <c r="HD45" s="105"/>
      <c r="HE45" s="106"/>
      <c r="HF45" s="105"/>
      <c r="HG45" s="105"/>
      <c r="HH45" s="105"/>
      <c r="HI45" s="105"/>
      <c r="HJ45" s="105"/>
      <c r="HK45" s="105"/>
      <c r="HL45" s="105"/>
      <c r="HM45" s="105"/>
      <c r="HN45" s="105"/>
      <c r="HO45" s="105"/>
      <c r="HP45" s="105"/>
      <c r="HQ45" s="105"/>
      <c r="HR45" s="105"/>
      <c r="HS45" s="104"/>
      <c r="HT45" s="104"/>
      <c r="HV45" s="105"/>
      <c r="HW45" s="106"/>
      <c r="HX45" s="105"/>
      <c r="HY45" s="105"/>
      <c r="HZ45" s="105"/>
      <c r="IA45" s="105"/>
      <c r="IB45" s="105"/>
      <c r="IC45" s="105"/>
      <c r="ID45" s="105"/>
      <c r="IE45" s="105"/>
      <c r="IF45" s="105"/>
      <c r="IG45" s="105"/>
      <c r="IH45" s="105"/>
      <c r="II45" s="105"/>
      <c r="IJ45" s="105"/>
      <c r="IK45" s="104"/>
      <c r="IL45" s="104"/>
      <c r="IN45" s="105"/>
      <c r="IO45" s="106"/>
      <c r="IP45" s="105"/>
      <c r="IQ45" s="105"/>
      <c r="IR45" s="105"/>
      <c r="IS45" s="105"/>
      <c r="IT45" s="105"/>
    </row>
    <row r="46" spans="1:254" s="12" customFormat="1" ht="12.75" customHeight="1">
      <c r="A46" s="66"/>
      <c r="B46" s="91"/>
      <c r="C46" s="87"/>
      <c r="D46" s="46"/>
      <c r="E46" s="68"/>
      <c r="F46" s="60"/>
      <c r="G46" s="69"/>
      <c r="H46" s="70"/>
      <c r="I46" s="3"/>
      <c r="J46" s="69"/>
      <c r="K46" s="70"/>
      <c r="L46" s="3"/>
      <c r="M46" s="69"/>
      <c r="N46" s="70"/>
      <c r="O46" s="3"/>
      <c r="P46" s="69"/>
      <c r="Q46" s="70"/>
      <c r="R46" s="3"/>
      <c r="S46" s="69"/>
      <c r="T46" s="70"/>
      <c r="U46" s="3"/>
      <c r="V46" s="69"/>
      <c r="W46" s="70"/>
      <c r="X46" s="3"/>
      <c r="Y46" s="71"/>
      <c r="Z46" s="72"/>
      <c r="AA46" s="83"/>
      <c r="AB46" s="84"/>
      <c r="AC46" s="121"/>
    </row>
    <row r="47" spans="1:254" s="131" customFormat="1" ht="12.75" customHeight="1" thickBot="1">
      <c r="A47" s="107"/>
      <c r="B47" s="108" t="s">
        <v>51</v>
      </c>
      <c r="C47" s="109"/>
      <c r="D47" s="19"/>
      <c r="E47" s="110"/>
      <c r="F47" s="20"/>
      <c r="G47" s="111"/>
      <c r="H47" s="110">
        <f>+H45+H39</f>
        <v>0</v>
      </c>
      <c r="I47" s="40"/>
      <c r="J47" s="111"/>
      <c r="K47" s="110">
        <f>+K45+K39</f>
        <v>0</v>
      </c>
      <c r="L47" s="40"/>
      <c r="M47" s="111"/>
      <c r="N47" s="110">
        <f>+N45+N39</f>
        <v>0</v>
      </c>
      <c r="O47" s="40"/>
      <c r="P47" s="111"/>
      <c r="Q47" s="110">
        <f>+Q45+Q39</f>
        <v>0</v>
      </c>
      <c r="R47" s="40"/>
      <c r="S47" s="111"/>
      <c r="T47" s="110">
        <f>+T45+T39</f>
        <v>0</v>
      </c>
      <c r="U47" s="40"/>
      <c r="V47" s="111"/>
      <c r="W47" s="110">
        <f>+W45+W39</f>
        <v>0</v>
      </c>
      <c r="X47" s="40"/>
      <c r="Y47" s="110">
        <f>+Y45+Y39</f>
        <v>0</v>
      </c>
      <c r="Z47" s="115"/>
      <c r="AA47" s="116"/>
      <c r="AB47" s="110">
        <f>+AB45+AB39</f>
        <v>0</v>
      </c>
      <c r="AC47" s="117"/>
    </row>
    <row r="48" spans="1:254" s="12" customFormat="1" ht="24" customHeight="1" thickBot="1">
      <c r="A48" s="91"/>
      <c r="B48" s="91"/>
      <c r="C48" s="91"/>
      <c r="D48" s="46"/>
      <c r="E48" s="132"/>
      <c r="F48" s="48"/>
      <c r="G48" s="14"/>
      <c r="H48" s="13"/>
      <c r="I48" s="3"/>
      <c r="J48" s="14"/>
      <c r="K48" s="13"/>
      <c r="L48" s="3"/>
      <c r="M48" s="14"/>
      <c r="N48" s="13"/>
      <c r="O48" s="3"/>
      <c r="P48" s="14"/>
      <c r="Q48" s="13"/>
      <c r="R48" s="3"/>
      <c r="S48" s="14"/>
      <c r="T48" s="13"/>
      <c r="U48" s="3"/>
      <c r="V48" s="14"/>
      <c r="W48" s="13"/>
      <c r="X48" s="3"/>
      <c r="Y48" s="3"/>
      <c r="Z48" s="3"/>
      <c r="AA48" s="120"/>
      <c r="AB48" s="48"/>
      <c r="AC48" s="121"/>
    </row>
    <row r="49" spans="1:29" ht="12.75" customHeight="1" thickTop="1">
      <c r="A49" s="56" t="s">
        <v>52</v>
      </c>
      <c r="B49" s="57" t="s">
        <v>53</v>
      </c>
      <c r="C49" s="58"/>
      <c r="D49" s="19"/>
      <c r="E49" s="59"/>
      <c r="F49" s="60"/>
      <c r="G49" s="61"/>
      <c r="H49" s="62"/>
      <c r="J49" s="61"/>
      <c r="K49" s="62"/>
      <c r="M49" s="61"/>
      <c r="N49" s="62"/>
      <c r="P49" s="61"/>
      <c r="Q49" s="62"/>
      <c r="S49" s="61"/>
      <c r="T49" s="62"/>
      <c r="V49" s="61"/>
      <c r="W49" s="62"/>
      <c r="Y49" s="63"/>
      <c r="Z49" s="72"/>
      <c r="AA49" s="122"/>
      <c r="AB49" s="59"/>
      <c r="AC49" s="123"/>
    </row>
    <row r="50" spans="1:29" s="128" customFormat="1" ht="12.75" customHeight="1">
      <c r="A50" s="124"/>
      <c r="B50" s="19"/>
      <c r="C50" s="125"/>
      <c r="D50" s="19"/>
      <c r="E50" s="84" t="s">
        <v>54</v>
      </c>
      <c r="F50" s="60"/>
      <c r="G50" s="126"/>
      <c r="H50" s="72"/>
      <c r="I50" s="3"/>
      <c r="J50" s="126"/>
      <c r="K50" s="72"/>
      <c r="L50" s="3"/>
      <c r="M50" s="126"/>
      <c r="N50" s="72"/>
      <c r="O50" s="3"/>
      <c r="P50" s="126"/>
      <c r="Q50" s="72"/>
      <c r="R50" s="3"/>
      <c r="S50" s="126"/>
      <c r="T50" s="72"/>
      <c r="U50" s="3"/>
      <c r="V50" s="126"/>
      <c r="W50" s="72"/>
      <c r="X50" s="3"/>
      <c r="Y50" s="71"/>
      <c r="Z50" s="72"/>
      <c r="AA50" s="83"/>
      <c r="AB50" s="84"/>
      <c r="AC50" s="127"/>
    </row>
    <row r="51" spans="1:29" ht="12.75" customHeight="1">
      <c r="A51" s="75" t="s">
        <v>28</v>
      </c>
      <c r="B51" s="76" t="s">
        <v>55</v>
      </c>
      <c r="C51" s="67"/>
      <c r="E51" s="68">
        <v>0</v>
      </c>
      <c r="F51" s="60"/>
      <c r="G51" s="79">
        <v>0</v>
      </c>
      <c r="H51" s="80">
        <f>+$E51*G51</f>
        <v>0</v>
      </c>
      <c r="I51" s="48"/>
      <c r="J51" s="79">
        <v>0</v>
      </c>
      <c r="K51" s="80">
        <f>+$E51*J51</f>
        <v>0</v>
      </c>
      <c r="L51" s="48"/>
      <c r="M51" s="79">
        <v>0</v>
      </c>
      <c r="N51" s="80">
        <f>+$E51*M51</f>
        <v>0</v>
      </c>
      <c r="O51" s="48"/>
      <c r="P51" s="79">
        <v>0</v>
      </c>
      <c r="Q51" s="80">
        <f>+$E51*P51</f>
        <v>0</v>
      </c>
      <c r="R51" s="48"/>
      <c r="S51" s="79">
        <v>0</v>
      </c>
      <c r="T51" s="80">
        <f>+$E51*S51</f>
        <v>0</v>
      </c>
      <c r="U51" s="48"/>
      <c r="V51" s="79">
        <v>0</v>
      </c>
      <c r="W51" s="80">
        <f>+$E51*V51</f>
        <v>0</v>
      </c>
      <c r="X51" s="48"/>
      <c r="Y51" s="81">
        <f>H51+K51+N51+Q51+T51+W51</f>
        <v>0</v>
      </c>
      <c r="Z51" s="82"/>
      <c r="AA51" s="83">
        <v>0</v>
      </c>
      <c r="AB51" s="84">
        <f>AA51*E51</f>
        <v>0</v>
      </c>
    </row>
    <row r="52" spans="1:29" ht="12.75" customHeight="1">
      <c r="A52" s="75" t="s">
        <v>34</v>
      </c>
      <c r="B52" s="76" t="s">
        <v>56</v>
      </c>
      <c r="C52" s="67"/>
      <c r="E52" s="68">
        <v>0</v>
      </c>
      <c r="F52" s="60"/>
      <c r="G52" s="79">
        <v>0</v>
      </c>
      <c r="H52" s="80">
        <f>+$E52*G52</f>
        <v>0</v>
      </c>
      <c r="I52" s="48"/>
      <c r="J52" s="79">
        <v>0</v>
      </c>
      <c r="K52" s="80">
        <f>+$E52*J52</f>
        <v>0</v>
      </c>
      <c r="L52" s="48"/>
      <c r="M52" s="79">
        <v>0</v>
      </c>
      <c r="N52" s="80">
        <f>+$E52*M52</f>
        <v>0</v>
      </c>
      <c r="O52" s="48"/>
      <c r="P52" s="79">
        <v>0</v>
      </c>
      <c r="Q52" s="80">
        <f>+$E52*P52</f>
        <v>0</v>
      </c>
      <c r="R52" s="48"/>
      <c r="S52" s="79">
        <v>0</v>
      </c>
      <c r="T52" s="80">
        <f>+$E52*S52</f>
        <v>0</v>
      </c>
      <c r="U52" s="48"/>
      <c r="V52" s="79">
        <v>0</v>
      </c>
      <c r="W52" s="80">
        <f>+$E52*V52</f>
        <v>0</v>
      </c>
      <c r="X52" s="48"/>
      <c r="Y52" s="81">
        <f>H52+K52+N52+Q52+T52+W52</f>
        <v>0</v>
      </c>
      <c r="Z52" s="82"/>
      <c r="AA52" s="83">
        <v>0</v>
      </c>
      <c r="AB52" s="84">
        <f>AA52*E52</f>
        <v>0</v>
      </c>
    </row>
    <row r="53" spans="1:29" ht="12.75" customHeight="1">
      <c r="A53" s="75" t="s">
        <v>57</v>
      </c>
      <c r="B53" s="76" t="s">
        <v>58</v>
      </c>
      <c r="C53" s="67"/>
      <c r="E53" s="68">
        <v>0</v>
      </c>
      <c r="F53" s="60"/>
      <c r="G53" s="79">
        <v>0</v>
      </c>
      <c r="H53" s="80">
        <f>+$E53*G53</f>
        <v>0</v>
      </c>
      <c r="I53" s="48"/>
      <c r="J53" s="79">
        <v>0</v>
      </c>
      <c r="K53" s="80">
        <f>+$E53*J53</f>
        <v>0</v>
      </c>
      <c r="L53" s="48"/>
      <c r="M53" s="79">
        <v>0</v>
      </c>
      <c r="N53" s="80">
        <f>+$E53*M53</f>
        <v>0</v>
      </c>
      <c r="O53" s="48"/>
      <c r="P53" s="79">
        <v>0</v>
      </c>
      <c r="Q53" s="80">
        <f>+$E53*P53</f>
        <v>0</v>
      </c>
      <c r="R53" s="48"/>
      <c r="S53" s="79">
        <v>0</v>
      </c>
      <c r="T53" s="80">
        <f>+$E53*S53</f>
        <v>0</v>
      </c>
      <c r="U53" s="48"/>
      <c r="V53" s="79">
        <v>0</v>
      </c>
      <c r="W53" s="80">
        <f>+$E53*V53</f>
        <v>0</v>
      </c>
      <c r="X53" s="48"/>
      <c r="Y53" s="81">
        <f>H53+K53+N53+Q53+T53+W53</f>
        <v>0</v>
      </c>
      <c r="Z53" s="82"/>
      <c r="AA53" s="83">
        <v>0</v>
      </c>
      <c r="AB53" s="84">
        <f>AA53*E53</f>
        <v>0</v>
      </c>
    </row>
    <row r="54" spans="1:29" ht="12.75" customHeight="1">
      <c r="A54" s="75" t="s">
        <v>59</v>
      </c>
      <c r="B54" s="76" t="s">
        <v>60</v>
      </c>
      <c r="C54" s="67"/>
      <c r="E54" s="68">
        <v>0</v>
      </c>
      <c r="F54" s="60"/>
      <c r="G54" s="79">
        <v>0</v>
      </c>
      <c r="H54" s="80">
        <f>+$E54*G54</f>
        <v>0</v>
      </c>
      <c r="I54" s="48"/>
      <c r="J54" s="79">
        <v>0</v>
      </c>
      <c r="K54" s="80">
        <f>+$E54*J54</f>
        <v>0</v>
      </c>
      <c r="L54" s="48"/>
      <c r="M54" s="79">
        <v>0</v>
      </c>
      <c r="N54" s="80">
        <f>+$E54*M54</f>
        <v>0</v>
      </c>
      <c r="O54" s="48"/>
      <c r="P54" s="79">
        <v>0</v>
      </c>
      <c r="Q54" s="80">
        <f>+$E54*P54</f>
        <v>0</v>
      </c>
      <c r="R54" s="48"/>
      <c r="S54" s="79">
        <v>0</v>
      </c>
      <c r="T54" s="80">
        <f>+$E54*S54</f>
        <v>0</v>
      </c>
      <c r="U54" s="48"/>
      <c r="V54" s="79">
        <v>0</v>
      </c>
      <c r="W54" s="80">
        <f>+$E54*V54</f>
        <v>0</v>
      </c>
      <c r="X54" s="48"/>
      <c r="Y54" s="81">
        <f>H54+K54+N54+Q54+T54+W54</f>
        <v>0</v>
      </c>
      <c r="Z54" s="82"/>
      <c r="AA54" s="83">
        <v>0</v>
      </c>
      <c r="AB54" s="84">
        <f>AA54*E54</f>
        <v>0</v>
      </c>
    </row>
    <row r="55" spans="1:29" ht="12.75" customHeight="1">
      <c r="A55" s="75" t="s">
        <v>61</v>
      </c>
      <c r="B55" s="76" t="s">
        <v>60</v>
      </c>
      <c r="C55" s="67"/>
      <c r="E55" s="68">
        <v>0</v>
      </c>
      <c r="F55" s="60"/>
      <c r="G55" s="79">
        <v>0</v>
      </c>
      <c r="H55" s="80">
        <f>+$E55*G55</f>
        <v>0</v>
      </c>
      <c r="I55" s="48"/>
      <c r="J55" s="79">
        <v>0</v>
      </c>
      <c r="K55" s="80">
        <f>+$E55*J55</f>
        <v>0</v>
      </c>
      <c r="L55" s="48"/>
      <c r="M55" s="79">
        <v>0</v>
      </c>
      <c r="N55" s="80">
        <f>+$E55*M55</f>
        <v>0</v>
      </c>
      <c r="O55" s="48"/>
      <c r="P55" s="79">
        <v>0</v>
      </c>
      <c r="Q55" s="80">
        <f>+$E55*P55</f>
        <v>0</v>
      </c>
      <c r="R55" s="48"/>
      <c r="S55" s="79">
        <v>0</v>
      </c>
      <c r="T55" s="80">
        <f>+$E55*S55</f>
        <v>0</v>
      </c>
      <c r="U55" s="48"/>
      <c r="V55" s="79">
        <v>0</v>
      </c>
      <c r="W55" s="80">
        <f>+$E55*V55</f>
        <v>0</v>
      </c>
      <c r="X55" s="48"/>
      <c r="Y55" s="81">
        <f>H55+K55+N55+Q55+T55+W55</f>
        <v>0</v>
      </c>
      <c r="Z55" s="82"/>
      <c r="AA55" s="83">
        <v>0</v>
      </c>
      <c r="AB55" s="84">
        <f>AA55*E55</f>
        <v>0</v>
      </c>
    </row>
    <row r="56" spans="1:29" ht="12.75" customHeight="1">
      <c r="A56" s="75"/>
      <c r="B56" s="76"/>
      <c r="C56" s="67"/>
      <c r="E56" s="68"/>
      <c r="F56" s="60"/>
      <c r="G56" s="79"/>
      <c r="H56" s="80"/>
      <c r="I56" s="48"/>
      <c r="J56" s="79"/>
      <c r="K56" s="80"/>
      <c r="L56" s="48"/>
      <c r="M56" s="79"/>
      <c r="N56" s="80"/>
      <c r="O56" s="48"/>
      <c r="P56" s="79"/>
      <c r="Q56" s="80"/>
      <c r="R56" s="48"/>
      <c r="S56" s="79"/>
      <c r="T56" s="80"/>
      <c r="U56" s="48"/>
      <c r="V56" s="79"/>
      <c r="W56" s="80"/>
      <c r="X56" s="48"/>
      <c r="Y56" s="81"/>
      <c r="Z56" s="82"/>
      <c r="AA56" s="83"/>
      <c r="AB56" s="84"/>
    </row>
    <row r="57" spans="1:29" ht="12.75" customHeight="1">
      <c r="A57" s="75" t="s">
        <v>62</v>
      </c>
      <c r="B57" s="76"/>
      <c r="C57" s="67"/>
      <c r="E57" s="68"/>
      <c r="F57" s="60"/>
      <c r="G57" s="79"/>
      <c r="H57" s="80"/>
      <c r="I57" s="48"/>
      <c r="J57" s="79"/>
      <c r="K57" s="80"/>
      <c r="L57" s="48"/>
      <c r="M57" s="79"/>
      <c r="N57" s="80"/>
      <c r="O57" s="48"/>
      <c r="P57" s="79"/>
      <c r="Q57" s="80"/>
      <c r="R57" s="48"/>
      <c r="S57" s="79"/>
      <c r="T57" s="80"/>
      <c r="U57" s="48"/>
      <c r="V57" s="79"/>
      <c r="W57" s="80"/>
      <c r="X57" s="48"/>
      <c r="Y57" s="81"/>
      <c r="Z57" s="82"/>
      <c r="AA57" s="83"/>
      <c r="AB57" s="84"/>
    </row>
    <row r="58" spans="1:29" ht="12.75" customHeight="1">
      <c r="A58" s="75" t="s">
        <v>28</v>
      </c>
      <c r="B58" s="76" t="s">
        <v>63</v>
      </c>
      <c r="C58" s="67"/>
      <c r="E58" s="68">
        <v>0</v>
      </c>
      <c r="F58" s="60"/>
      <c r="G58" s="79">
        <v>0</v>
      </c>
      <c r="H58" s="80">
        <f>+$E58*G58</f>
        <v>0</v>
      </c>
      <c r="I58" s="48"/>
      <c r="J58" s="79">
        <v>0</v>
      </c>
      <c r="K58" s="80">
        <f>+$E58*J58</f>
        <v>0</v>
      </c>
      <c r="L58" s="48"/>
      <c r="M58" s="79">
        <v>0</v>
      </c>
      <c r="N58" s="80">
        <f>+$E58*M58</f>
        <v>0</v>
      </c>
      <c r="O58" s="48"/>
      <c r="P58" s="79">
        <v>0</v>
      </c>
      <c r="Q58" s="80">
        <f>+$E58*P58</f>
        <v>0</v>
      </c>
      <c r="R58" s="48"/>
      <c r="S58" s="79">
        <v>0</v>
      </c>
      <c r="T58" s="80">
        <f>+$E58*S58</f>
        <v>0</v>
      </c>
      <c r="U58" s="48"/>
      <c r="V58" s="79">
        <v>0</v>
      </c>
      <c r="W58" s="80">
        <f>+$E58*V58</f>
        <v>0</v>
      </c>
      <c r="X58" s="48"/>
      <c r="Y58" s="81">
        <f>H58+K58+N58+Q58+T58+W58</f>
        <v>0</v>
      </c>
      <c r="Z58" s="82"/>
      <c r="AA58" s="83">
        <v>0</v>
      </c>
      <c r="AB58" s="84">
        <f>AA58*E58</f>
        <v>0</v>
      </c>
    </row>
    <row r="59" spans="1:29" ht="12.75" customHeight="1">
      <c r="A59" s="75" t="s">
        <v>34</v>
      </c>
      <c r="B59" s="76" t="s">
        <v>64</v>
      </c>
      <c r="C59" s="67"/>
      <c r="E59" s="68">
        <v>0</v>
      </c>
      <c r="F59" s="60"/>
      <c r="G59" s="79">
        <v>0</v>
      </c>
      <c r="H59" s="80">
        <f>+$E59*G59</f>
        <v>0</v>
      </c>
      <c r="I59" s="48"/>
      <c r="J59" s="79">
        <v>0</v>
      </c>
      <c r="K59" s="80">
        <f>+$E59*J59</f>
        <v>0</v>
      </c>
      <c r="L59" s="48"/>
      <c r="M59" s="79">
        <v>0</v>
      </c>
      <c r="N59" s="80">
        <f>+$E59*M59</f>
        <v>0</v>
      </c>
      <c r="O59" s="48"/>
      <c r="P59" s="79">
        <v>0</v>
      </c>
      <c r="Q59" s="80">
        <f>+$E59*P59</f>
        <v>0</v>
      </c>
      <c r="R59" s="48"/>
      <c r="S59" s="79">
        <v>0</v>
      </c>
      <c r="T59" s="80">
        <f>+$E59*S59</f>
        <v>0</v>
      </c>
      <c r="U59" s="48"/>
      <c r="V59" s="79">
        <v>0</v>
      </c>
      <c r="W59" s="80">
        <f>+$E59*V59</f>
        <v>0</v>
      </c>
      <c r="X59" s="48"/>
      <c r="Y59" s="81">
        <f>H59+K59+N59+Q59+T59+W59</f>
        <v>0</v>
      </c>
      <c r="Z59" s="82"/>
      <c r="AA59" s="83">
        <v>0</v>
      </c>
      <c r="AB59" s="84">
        <f>AA59*E59</f>
        <v>0</v>
      </c>
    </row>
    <row r="60" spans="1:29" ht="12.75" customHeight="1">
      <c r="A60" s="66"/>
      <c r="B60" s="91"/>
      <c r="C60" s="87"/>
      <c r="D60" s="46"/>
      <c r="E60" s="68"/>
      <c r="F60" s="60"/>
      <c r="G60" s="69"/>
      <c r="H60" s="133"/>
      <c r="I60" s="134"/>
      <c r="J60" s="69"/>
      <c r="K60" s="133"/>
      <c r="L60" s="134"/>
      <c r="M60" s="69"/>
      <c r="N60" s="133"/>
      <c r="O60" s="134"/>
      <c r="P60" s="69"/>
      <c r="Q60" s="133"/>
      <c r="R60" s="134"/>
      <c r="S60" s="69"/>
      <c r="T60" s="133"/>
      <c r="U60" s="134"/>
      <c r="V60" s="69"/>
      <c r="W60" s="133"/>
      <c r="X60" s="134"/>
      <c r="Y60" s="135"/>
      <c r="Z60" s="136"/>
      <c r="AA60" s="83"/>
      <c r="AB60" s="84"/>
    </row>
    <row r="61" spans="1:29" s="24" customFormat="1" ht="12.75" customHeight="1" thickBot="1">
      <c r="A61" s="107"/>
      <c r="B61" s="108" t="s">
        <v>65</v>
      </c>
      <c r="C61" s="109"/>
      <c r="D61" s="19"/>
      <c r="E61" s="110"/>
      <c r="F61" s="20"/>
      <c r="G61" s="111"/>
      <c r="H61" s="112">
        <f>SUM(H51:H60)</f>
        <v>0</v>
      </c>
      <c r="I61" s="40"/>
      <c r="J61" s="111"/>
      <c r="K61" s="112">
        <f>SUM(K51:K60)</f>
        <v>0</v>
      </c>
      <c r="L61" s="40"/>
      <c r="M61" s="111"/>
      <c r="N61" s="112">
        <f>SUM(N51:N60)</f>
        <v>0</v>
      </c>
      <c r="O61" s="40"/>
      <c r="P61" s="111"/>
      <c r="Q61" s="112">
        <f>SUM(Q51:Q60)</f>
        <v>0</v>
      </c>
      <c r="R61" s="40"/>
      <c r="S61" s="111"/>
      <c r="T61" s="112">
        <f>SUM(T51:T60)</f>
        <v>0</v>
      </c>
      <c r="U61" s="40"/>
      <c r="V61" s="111"/>
      <c r="W61" s="112">
        <f>SUM(W51:W60)</f>
        <v>0</v>
      </c>
      <c r="X61" s="40"/>
      <c r="Y61" s="112">
        <f>SUM(Y51:Y60)</f>
        <v>0</v>
      </c>
      <c r="Z61" s="115"/>
      <c r="AA61" s="116"/>
      <c r="AB61" s="110">
        <f>SUM(AB51:AB60)</f>
        <v>0</v>
      </c>
      <c r="AC61" s="117"/>
    </row>
    <row r="62" spans="1:29" s="11" customFormat="1" ht="24" customHeight="1" thickBot="1">
      <c r="A62" s="91"/>
      <c r="B62" s="91"/>
      <c r="C62" s="91"/>
      <c r="D62" s="46"/>
      <c r="E62" s="132"/>
      <c r="F62" s="48"/>
      <c r="G62" s="14"/>
      <c r="H62" s="13"/>
      <c r="I62" s="3"/>
      <c r="J62" s="14"/>
      <c r="K62" s="13"/>
      <c r="L62" s="3"/>
      <c r="M62" s="14"/>
      <c r="N62" s="13"/>
      <c r="O62" s="3"/>
      <c r="P62" s="14"/>
      <c r="Q62" s="13"/>
      <c r="R62" s="3"/>
      <c r="S62" s="14"/>
      <c r="T62" s="13"/>
      <c r="U62" s="3"/>
      <c r="V62" s="14"/>
      <c r="W62" s="13"/>
      <c r="X62" s="3"/>
      <c r="Y62" s="3"/>
      <c r="Z62" s="3"/>
      <c r="AA62" s="120"/>
      <c r="AB62" s="48"/>
      <c r="AC62" s="15"/>
    </row>
    <row r="63" spans="1:29" s="11" customFormat="1" ht="12.75" thickTop="1">
      <c r="A63" s="56" t="s">
        <v>66</v>
      </c>
      <c r="B63" s="57" t="s">
        <v>67</v>
      </c>
      <c r="C63" s="58"/>
      <c r="D63" s="19"/>
      <c r="E63" s="59"/>
      <c r="F63" s="60"/>
      <c r="G63" s="61"/>
      <c r="H63" s="62"/>
      <c r="I63" s="3"/>
      <c r="J63" s="61"/>
      <c r="K63" s="62"/>
      <c r="L63" s="3"/>
      <c r="M63" s="61"/>
      <c r="N63" s="62"/>
      <c r="O63" s="3"/>
      <c r="P63" s="61"/>
      <c r="Q63" s="62"/>
      <c r="R63" s="3"/>
      <c r="S63" s="61"/>
      <c r="T63" s="62"/>
      <c r="U63" s="3"/>
      <c r="V63" s="61"/>
      <c r="W63" s="62"/>
      <c r="X63" s="3"/>
      <c r="Y63" s="63"/>
      <c r="Z63" s="3"/>
      <c r="AA63" s="122"/>
      <c r="AB63" s="59"/>
      <c r="AC63" s="137"/>
    </row>
    <row r="64" spans="1:29">
      <c r="A64" s="124"/>
      <c r="B64" s="19"/>
      <c r="C64" s="125"/>
      <c r="D64" s="19"/>
      <c r="E64" s="84"/>
      <c r="F64" s="60"/>
      <c r="G64" s="126"/>
      <c r="H64" s="72"/>
      <c r="J64" s="126"/>
      <c r="K64" s="72"/>
      <c r="M64" s="126"/>
      <c r="N64" s="72"/>
      <c r="P64" s="126"/>
      <c r="Q64" s="72"/>
      <c r="S64" s="126"/>
      <c r="T64" s="72"/>
      <c r="V64" s="126"/>
      <c r="W64" s="72"/>
      <c r="Y64" s="71"/>
      <c r="AA64" s="83"/>
      <c r="AB64" s="84"/>
    </row>
    <row r="65" spans="1:254">
      <c r="A65" s="75" t="s">
        <v>68</v>
      </c>
      <c r="B65" s="92" t="s">
        <v>69</v>
      </c>
      <c r="C65" s="67"/>
      <c r="E65" s="68"/>
      <c r="F65" s="60"/>
      <c r="G65" s="69"/>
      <c r="H65" s="70"/>
      <c r="J65" s="69"/>
      <c r="K65" s="70"/>
      <c r="M65" s="69"/>
      <c r="N65" s="70"/>
      <c r="P65" s="69"/>
      <c r="Q65" s="70"/>
      <c r="S65" s="69"/>
      <c r="T65" s="70"/>
      <c r="V65" s="69"/>
      <c r="W65" s="70"/>
      <c r="Y65" s="71"/>
      <c r="AA65" s="83"/>
      <c r="AB65" s="84"/>
    </row>
    <row r="66" spans="1:254">
      <c r="A66" s="66"/>
      <c r="B66" s="76"/>
      <c r="C66" s="138"/>
      <c r="D66" s="94"/>
      <c r="E66" s="68"/>
      <c r="F66" s="60"/>
      <c r="G66" s="69"/>
      <c r="H66" s="70"/>
      <c r="J66" s="69"/>
      <c r="K66" s="70"/>
      <c r="M66" s="69"/>
      <c r="N66" s="70"/>
      <c r="P66" s="69"/>
      <c r="Q66" s="70"/>
      <c r="S66" s="69"/>
      <c r="T66" s="70"/>
      <c r="V66" s="69"/>
      <c r="W66" s="70"/>
      <c r="Y66" s="71"/>
      <c r="AA66" s="83"/>
      <c r="AB66" s="84"/>
    </row>
    <row r="67" spans="1:254">
      <c r="A67" s="66"/>
      <c r="B67" s="139">
        <v>1</v>
      </c>
      <c r="C67" s="140" t="s">
        <v>70</v>
      </c>
      <c r="D67" s="141"/>
      <c r="E67" s="68">
        <v>0</v>
      </c>
      <c r="F67" s="60"/>
      <c r="G67" s="79">
        <v>0</v>
      </c>
      <c r="H67" s="80">
        <f t="shared" ref="H67:K76" si="10">+$E67*G67</f>
        <v>0</v>
      </c>
      <c r="I67" s="48"/>
      <c r="J67" s="79">
        <v>0</v>
      </c>
      <c r="K67" s="80">
        <f t="shared" si="10"/>
        <v>0</v>
      </c>
      <c r="L67" s="48"/>
      <c r="M67" s="79">
        <v>0</v>
      </c>
      <c r="N67" s="80">
        <f t="shared" ref="N67:N76" si="11">+$E67*M67</f>
        <v>0</v>
      </c>
      <c r="O67" s="48"/>
      <c r="P67" s="79">
        <v>0</v>
      </c>
      <c r="Q67" s="80">
        <f t="shared" ref="Q67:Q76" si="12">+$E67*P67</f>
        <v>0</v>
      </c>
      <c r="R67" s="48"/>
      <c r="S67" s="79">
        <v>0</v>
      </c>
      <c r="T67" s="80">
        <f t="shared" ref="T67:T76" si="13">+$E67*S67</f>
        <v>0</v>
      </c>
      <c r="U67" s="48"/>
      <c r="V67" s="79">
        <v>0</v>
      </c>
      <c r="W67" s="80">
        <f t="shared" ref="W67:W76" si="14">+$E67*V67</f>
        <v>0</v>
      </c>
      <c r="X67" s="48"/>
      <c r="Y67" s="81">
        <f t="shared" ref="Y67:Y76" si="15">H67+K67+N67+Q67+T67+W67</f>
        <v>0</v>
      </c>
      <c r="Z67" s="48"/>
      <c r="AA67" s="83">
        <v>0</v>
      </c>
      <c r="AB67" s="84">
        <f t="shared" ref="AB67:AB76" si="16">AA67*E67</f>
        <v>0</v>
      </c>
    </row>
    <row r="68" spans="1:254">
      <c r="A68" s="66"/>
      <c r="B68" s="139">
        <f>1+B67</f>
        <v>2</v>
      </c>
      <c r="C68" s="140" t="s">
        <v>90</v>
      </c>
      <c r="D68" s="141"/>
      <c r="E68" s="68">
        <v>0</v>
      </c>
      <c r="F68" s="60"/>
      <c r="G68" s="79">
        <v>0</v>
      </c>
      <c r="H68" s="80">
        <f t="shared" si="10"/>
        <v>0</v>
      </c>
      <c r="I68" s="48"/>
      <c r="J68" s="79">
        <v>0</v>
      </c>
      <c r="K68" s="80">
        <f t="shared" si="10"/>
        <v>0</v>
      </c>
      <c r="L68" s="48"/>
      <c r="M68" s="79">
        <v>0</v>
      </c>
      <c r="N68" s="80">
        <f t="shared" si="11"/>
        <v>0</v>
      </c>
      <c r="O68" s="48"/>
      <c r="P68" s="79">
        <v>0</v>
      </c>
      <c r="Q68" s="80">
        <f t="shared" si="12"/>
        <v>0</v>
      </c>
      <c r="R68" s="48"/>
      <c r="S68" s="79">
        <v>0</v>
      </c>
      <c r="T68" s="80">
        <f t="shared" si="13"/>
        <v>0</v>
      </c>
      <c r="U68" s="48"/>
      <c r="V68" s="79">
        <v>0</v>
      </c>
      <c r="W68" s="80">
        <f t="shared" si="14"/>
        <v>0</v>
      </c>
      <c r="X68" s="48"/>
      <c r="Y68" s="81">
        <f t="shared" si="15"/>
        <v>0</v>
      </c>
      <c r="Z68" s="48"/>
      <c r="AA68" s="83">
        <v>0</v>
      </c>
      <c r="AB68" s="84">
        <f t="shared" si="16"/>
        <v>0</v>
      </c>
    </row>
    <row r="69" spans="1:254">
      <c r="A69" s="66"/>
      <c r="B69" s="139">
        <f t="shared" ref="B69:B76" si="17">1+B68</f>
        <v>3</v>
      </c>
      <c r="C69" s="140" t="s">
        <v>71</v>
      </c>
      <c r="D69" s="141"/>
      <c r="E69" s="68">
        <v>0</v>
      </c>
      <c r="F69" s="60"/>
      <c r="G69" s="79">
        <v>0</v>
      </c>
      <c r="H69" s="80">
        <f t="shared" si="10"/>
        <v>0</v>
      </c>
      <c r="I69" s="48"/>
      <c r="J69" s="79">
        <v>0</v>
      </c>
      <c r="K69" s="80">
        <f t="shared" si="10"/>
        <v>0</v>
      </c>
      <c r="L69" s="48"/>
      <c r="M69" s="79">
        <v>0</v>
      </c>
      <c r="N69" s="80">
        <f t="shared" si="11"/>
        <v>0</v>
      </c>
      <c r="O69" s="48"/>
      <c r="P69" s="79">
        <v>0</v>
      </c>
      <c r="Q69" s="80">
        <f t="shared" si="12"/>
        <v>0</v>
      </c>
      <c r="R69" s="48"/>
      <c r="S69" s="79">
        <v>0</v>
      </c>
      <c r="T69" s="80">
        <f t="shared" si="13"/>
        <v>0</v>
      </c>
      <c r="U69" s="48"/>
      <c r="V69" s="79">
        <v>0</v>
      </c>
      <c r="W69" s="80">
        <f t="shared" si="14"/>
        <v>0</v>
      </c>
      <c r="X69" s="48"/>
      <c r="Y69" s="81">
        <f t="shared" si="15"/>
        <v>0</v>
      </c>
      <c r="Z69" s="48"/>
      <c r="AA69" s="83">
        <v>5</v>
      </c>
      <c r="AB69" s="84">
        <f t="shared" si="16"/>
        <v>0</v>
      </c>
    </row>
    <row r="70" spans="1:254" s="128" customFormat="1">
      <c r="A70" s="142"/>
      <c r="B70" s="139">
        <f t="shared" si="17"/>
        <v>4</v>
      </c>
      <c r="C70" s="143" t="s">
        <v>72</v>
      </c>
      <c r="D70" s="141"/>
      <c r="E70" s="84">
        <v>0</v>
      </c>
      <c r="F70" s="60"/>
      <c r="G70" s="144">
        <v>0</v>
      </c>
      <c r="H70" s="82">
        <f t="shared" si="10"/>
        <v>0</v>
      </c>
      <c r="I70" s="48"/>
      <c r="J70" s="79">
        <v>0</v>
      </c>
      <c r="K70" s="82">
        <f t="shared" si="10"/>
        <v>0</v>
      </c>
      <c r="L70" s="48"/>
      <c r="M70" s="79">
        <v>0</v>
      </c>
      <c r="N70" s="82">
        <f t="shared" si="11"/>
        <v>0</v>
      </c>
      <c r="O70" s="48"/>
      <c r="P70" s="79">
        <v>0</v>
      </c>
      <c r="Q70" s="82">
        <f t="shared" si="12"/>
        <v>0</v>
      </c>
      <c r="R70" s="48"/>
      <c r="S70" s="79">
        <v>0</v>
      </c>
      <c r="T70" s="82">
        <f t="shared" si="13"/>
        <v>0</v>
      </c>
      <c r="U70" s="48"/>
      <c r="V70" s="79">
        <v>0</v>
      </c>
      <c r="W70" s="82">
        <f t="shared" si="14"/>
        <v>0</v>
      </c>
      <c r="X70" s="48"/>
      <c r="Y70" s="81">
        <f t="shared" si="15"/>
        <v>0</v>
      </c>
      <c r="Z70" s="48"/>
      <c r="AA70" s="83">
        <v>0</v>
      </c>
      <c r="AB70" s="84">
        <f t="shared" si="16"/>
        <v>0</v>
      </c>
      <c r="AC70" s="127"/>
    </row>
    <row r="71" spans="1:254">
      <c r="A71" s="66"/>
      <c r="B71" s="139">
        <f t="shared" si="17"/>
        <v>5</v>
      </c>
      <c r="C71" s="140" t="s">
        <v>73</v>
      </c>
      <c r="D71" s="141"/>
      <c r="E71" s="68">
        <v>0</v>
      </c>
      <c r="F71" s="60"/>
      <c r="G71" s="79">
        <v>0</v>
      </c>
      <c r="H71" s="80">
        <f t="shared" si="10"/>
        <v>0</v>
      </c>
      <c r="I71" s="48"/>
      <c r="J71" s="79">
        <v>0</v>
      </c>
      <c r="K71" s="80">
        <f t="shared" si="10"/>
        <v>0</v>
      </c>
      <c r="L71" s="48"/>
      <c r="M71" s="79">
        <v>0</v>
      </c>
      <c r="N71" s="80">
        <f t="shared" si="11"/>
        <v>0</v>
      </c>
      <c r="O71" s="48"/>
      <c r="P71" s="79">
        <v>0</v>
      </c>
      <c r="Q71" s="80">
        <f t="shared" si="12"/>
        <v>0</v>
      </c>
      <c r="R71" s="48"/>
      <c r="S71" s="79">
        <v>0</v>
      </c>
      <c r="T71" s="80">
        <f t="shared" si="13"/>
        <v>0</v>
      </c>
      <c r="U71" s="48"/>
      <c r="V71" s="79">
        <v>0</v>
      </c>
      <c r="W71" s="80">
        <f t="shared" si="14"/>
        <v>0</v>
      </c>
      <c r="X71" s="48"/>
      <c r="Y71" s="81">
        <f t="shared" si="15"/>
        <v>0</v>
      </c>
      <c r="Z71" s="48"/>
      <c r="AA71" s="83">
        <v>0</v>
      </c>
      <c r="AB71" s="84">
        <f t="shared" si="16"/>
        <v>0</v>
      </c>
    </row>
    <row r="72" spans="1:254">
      <c r="A72" s="66"/>
      <c r="B72" s="139">
        <f t="shared" si="17"/>
        <v>6</v>
      </c>
      <c r="C72" s="140" t="s">
        <v>74</v>
      </c>
      <c r="D72" s="141"/>
      <c r="E72" s="68">
        <v>0</v>
      </c>
      <c r="F72" s="60"/>
      <c r="G72" s="79">
        <v>0</v>
      </c>
      <c r="H72" s="80">
        <f t="shared" si="10"/>
        <v>0</v>
      </c>
      <c r="I72" s="48"/>
      <c r="J72" s="79">
        <v>0</v>
      </c>
      <c r="K72" s="80">
        <f t="shared" si="10"/>
        <v>0</v>
      </c>
      <c r="L72" s="48"/>
      <c r="M72" s="79">
        <v>0</v>
      </c>
      <c r="N72" s="80">
        <f t="shared" si="11"/>
        <v>0</v>
      </c>
      <c r="O72" s="48"/>
      <c r="P72" s="79">
        <v>0</v>
      </c>
      <c r="Q72" s="80">
        <f t="shared" si="12"/>
        <v>0</v>
      </c>
      <c r="R72" s="48"/>
      <c r="S72" s="79">
        <v>0</v>
      </c>
      <c r="T72" s="80">
        <f t="shared" si="13"/>
        <v>0</v>
      </c>
      <c r="U72" s="48"/>
      <c r="V72" s="79">
        <v>0</v>
      </c>
      <c r="W72" s="80">
        <f t="shared" si="14"/>
        <v>0</v>
      </c>
      <c r="X72" s="48"/>
      <c r="Y72" s="81">
        <f t="shared" si="15"/>
        <v>0</v>
      </c>
      <c r="Z72" s="48"/>
      <c r="AA72" s="83">
        <v>0</v>
      </c>
      <c r="AB72" s="84">
        <f t="shared" si="16"/>
        <v>0</v>
      </c>
    </row>
    <row r="73" spans="1:254">
      <c r="A73" s="66"/>
      <c r="B73" s="139">
        <f t="shared" si="17"/>
        <v>7</v>
      </c>
      <c r="C73" s="140" t="s">
        <v>75</v>
      </c>
      <c r="D73" s="141"/>
      <c r="E73" s="68">
        <v>0</v>
      </c>
      <c r="F73" s="60"/>
      <c r="G73" s="79">
        <v>0</v>
      </c>
      <c r="H73" s="80">
        <f t="shared" si="10"/>
        <v>0</v>
      </c>
      <c r="I73" s="48"/>
      <c r="J73" s="79">
        <v>0</v>
      </c>
      <c r="K73" s="80">
        <f t="shared" si="10"/>
        <v>0</v>
      </c>
      <c r="L73" s="48"/>
      <c r="M73" s="79">
        <v>0</v>
      </c>
      <c r="N73" s="80">
        <f t="shared" si="11"/>
        <v>0</v>
      </c>
      <c r="O73" s="48"/>
      <c r="P73" s="79">
        <v>0</v>
      </c>
      <c r="Q73" s="80">
        <f t="shared" si="12"/>
        <v>0</v>
      </c>
      <c r="R73" s="48"/>
      <c r="S73" s="79">
        <v>0</v>
      </c>
      <c r="T73" s="80">
        <f t="shared" si="13"/>
        <v>0</v>
      </c>
      <c r="U73" s="48"/>
      <c r="V73" s="79">
        <v>0</v>
      </c>
      <c r="W73" s="80">
        <f t="shared" si="14"/>
        <v>0</v>
      </c>
      <c r="X73" s="48"/>
      <c r="Y73" s="81">
        <f t="shared" si="15"/>
        <v>0</v>
      </c>
      <c r="Z73" s="48"/>
      <c r="AA73" s="83">
        <v>0</v>
      </c>
      <c r="AB73" s="84">
        <f t="shared" si="16"/>
        <v>0</v>
      </c>
    </row>
    <row r="74" spans="1:254" s="12" customFormat="1">
      <c r="A74" s="66"/>
      <c r="B74" s="139">
        <f t="shared" si="17"/>
        <v>8</v>
      </c>
      <c r="C74" s="140" t="s">
        <v>76</v>
      </c>
      <c r="D74" s="141"/>
      <c r="E74" s="68">
        <v>0</v>
      </c>
      <c r="F74" s="60"/>
      <c r="G74" s="79">
        <v>0</v>
      </c>
      <c r="H74" s="80">
        <f t="shared" si="10"/>
        <v>0</v>
      </c>
      <c r="I74" s="48"/>
      <c r="J74" s="79">
        <v>0</v>
      </c>
      <c r="K74" s="80">
        <f t="shared" si="10"/>
        <v>0</v>
      </c>
      <c r="L74" s="48"/>
      <c r="M74" s="79">
        <v>0</v>
      </c>
      <c r="N74" s="80">
        <f t="shared" si="11"/>
        <v>0</v>
      </c>
      <c r="O74" s="48"/>
      <c r="P74" s="79">
        <v>0</v>
      </c>
      <c r="Q74" s="80">
        <f t="shared" si="12"/>
        <v>0</v>
      </c>
      <c r="R74" s="48"/>
      <c r="S74" s="79">
        <v>0</v>
      </c>
      <c r="T74" s="80">
        <f t="shared" si="13"/>
        <v>0</v>
      </c>
      <c r="U74" s="48"/>
      <c r="V74" s="79">
        <v>0</v>
      </c>
      <c r="W74" s="80">
        <f t="shared" si="14"/>
        <v>0</v>
      </c>
      <c r="X74" s="48"/>
      <c r="Y74" s="81">
        <f t="shared" si="15"/>
        <v>0</v>
      </c>
      <c r="Z74" s="48"/>
      <c r="AA74" s="83">
        <v>0</v>
      </c>
      <c r="AB74" s="84">
        <f t="shared" si="16"/>
        <v>0</v>
      </c>
      <c r="AC74" s="5"/>
    </row>
    <row r="75" spans="1:254" s="12" customFormat="1">
      <c r="A75" s="66"/>
      <c r="B75" s="139">
        <f t="shared" si="17"/>
        <v>9</v>
      </c>
      <c r="C75" s="140" t="s">
        <v>89</v>
      </c>
      <c r="D75" s="141"/>
      <c r="E75" s="68">
        <v>0</v>
      </c>
      <c r="F75" s="60"/>
      <c r="G75" s="79">
        <v>0</v>
      </c>
      <c r="H75" s="80">
        <f t="shared" si="10"/>
        <v>0</v>
      </c>
      <c r="I75" s="48"/>
      <c r="J75" s="79">
        <v>0</v>
      </c>
      <c r="K75" s="80">
        <f t="shared" si="10"/>
        <v>0</v>
      </c>
      <c r="L75" s="48"/>
      <c r="M75" s="79">
        <v>1</v>
      </c>
      <c r="N75" s="80">
        <f t="shared" si="11"/>
        <v>0</v>
      </c>
      <c r="O75" s="48"/>
      <c r="P75" s="79">
        <v>1</v>
      </c>
      <c r="Q75" s="80">
        <f t="shared" si="12"/>
        <v>0</v>
      </c>
      <c r="R75" s="48"/>
      <c r="S75" s="79">
        <v>0</v>
      </c>
      <c r="T75" s="80">
        <f t="shared" si="13"/>
        <v>0</v>
      </c>
      <c r="U75" s="48"/>
      <c r="V75" s="79">
        <v>0</v>
      </c>
      <c r="W75" s="80">
        <f t="shared" si="14"/>
        <v>0</v>
      </c>
      <c r="X75" s="48"/>
      <c r="Y75" s="81">
        <f t="shared" si="15"/>
        <v>0</v>
      </c>
      <c r="Z75" s="48"/>
      <c r="AA75" s="83">
        <v>0</v>
      </c>
      <c r="AB75" s="84">
        <f t="shared" si="16"/>
        <v>0</v>
      </c>
      <c r="AC75" s="5"/>
    </row>
    <row r="76" spans="1:254" s="12" customFormat="1">
      <c r="A76" s="66"/>
      <c r="B76" s="139">
        <f t="shared" si="17"/>
        <v>10</v>
      </c>
      <c r="C76" s="140" t="s">
        <v>77</v>
      </c>
      <c r="D76" s="141"/>
      <c r="E76" s="68">
        <v>0</v>
      </c>
      <c r="F76" s="60"/>
      <c r="G76" s="79">
        <v>0</v>
      </c>
      <c r="H76" s="80">
        <f t="shared" si="10"/>
        <v>0</v>
      </c>
      <c r="I76" s="48"/>
      <c r="J76" s="79">
        <v>0</v>
      </c>
      <c r="K76" s="80">
        <f t="shared" si="10"/>
        <v>0</v>
      </c>
      <c r="L76" s="48"/>
      <c r="M76" s="79">
        <v>0</v>
      </c>
      <c r="N76" s="80">
        <f t="shared" si="11"/>
        <v>0</v>
      </c>
      <c r="O76" s="48"/>
      <c r="P76" s="79">
        <v>0</v>
      </c>
      <c r="Q76" s="80">
        <f t="shared" si="12"/>
        <v>0</v>
      </c>
      <c r="R76" s="48"/>
      <c r="S76" s="79">
        <v>0</v>
      </c>
      <c r="T76" s="80">
        <f t="shared" si="13"/>
        <v>0</v>
      </c>
      <c r="U76" s="48"/>
      <c r="V76" s="79">
        <v>0</v>
      </c>
      <c r="W76" s="80">
        <f t="shared" si="14"/>
        <v>0</v>
      </c>
      <c r="X76" s="48"/>
      <c r="Y76" s="81">
        <f t="shared" si="15"/>
        <v>0</v>
      </c>
      <c r="Z76" s="48"/>
      <c r="AA76" s="83">
        <v>0</v>
      </c>
      <c r="AB76" s="84">
        <f t="shared" si="16"/>
        <v>0</v>
      </c>
      <c r="AC76" s="5"/>
    </row>
    <row r="77" spans="1:254" s="12" customFormat="1">
      <c r="A77" s="66"/>
      <c r="B77" s="91"/>
      <c r="C77" s="77"/>
      <c r="D77" s="78"/>
      <c r="E77" s="68"/>
      <c r="F77" s="60"/>
      <c r="G77" s="69"/>
      <c r="H77" s="70"/>
      <c r="I77" s="3"/>
      <c r="J77" s="69"/>
      <c r="K77" s="70"/>
      <c r="L77" s="3"/>
      <c r="M77" s="69"/>
      <c r="N77" s="70"/>
      <c r="O77" s="3"/>
      <c r="P77" s="69"/>
      <c r="Q77" s="70"/>
      <c r="R77" s="3"/>
      <c r="S77" s="69"/>
      <c r="T77" s="70"/>
      <c r="U77" s="3"/>
      <c r="V77" s="69"/>
      <c r="W77" s="70"/>
      <c r="X77" s="3"/>
      <c r="Y77" s="71"/>
      <c r="Z77" s="3"/>
      <c r="AA77" s="83"/>
      <c r="AB77" s="84"/>
      <c r="AC77" s="5"/>
    </row>
    <row r="78" spans="1:254" s="94" customFormat="1">
      <c r="A78" s="130"/>
      <c r="B78" s="76"/>
      <c r="C78" s="93" t="s">
        <v>78</v>
      </c>
      <c r="E78" s="95"/>
      <c r="F78" s="96"/>
      <c r="G78" s="97"/>
      <c r="H78" s="98">
        <f>SUM(H67:H77)</f>
        <v>0</v>
      </c>
      <c r="I78" s="99"/>
      <c r="J78" s="97"/>
      <c r="K78" s="98">
        <f>SUM(K67:K77)</f>
        <v>0</v>
      </c>
      <c r="L78" s="99"/>
      <c r="M78" s="97"/>
      <c r="N78" s="98">
        <f>SUM(N67:N77)</f>
        <v>0</v>
      </c>
      <c r="O78" s="99"/>
      <c r="P78" s="97"/>
      <c r="Q78" s="98">
        <f>SUM(Q67:Q77)</f>
        <v>0</v>
      </c>
      <c r="R78" s="99"/>
      <c r="S78" s="97"/>
      <c r="T78" s="98">
        <f>SUM(T67:T77)</f>
        <v>0</v>
      </c>
      <c r="U78" s="99"/>
      <c r="V78" s="97"/>
      <c r="W78" s="98">
        <f>SUM(W67:W77)</f>
        <v>0</v>
      </c>
      <c r="X78" s="99"/>
      <c r="Y78" s="100">
        <f>SUM(Y67:Y77)</f>
        <v>0</v>
      </c>
      <c r="Z78" s="99"/>
      <c r="AA78" s="102"/>
      <c r="AB78" s="95">
        <f>SUM(AB67:AB77)</f>
        <v>0</v>
      </c>
      <c r="AC78" s="103"/>
      <c r="AD78" s="104"/>
      <c r="AF78" s="105"/>
      <c r="AG78" s="106"/>
      <c r="AH78" s="105"/>
      <c r="AI78" s="105"/>
      <c r="AJ78" s="105"/>
      <c r="AK78" s="105"/>
      <c r="AL78" s="105"/>
      <c r="AM78" s="105"/>
      <c r="AN78" s="105"/>
      <c r="AO78" s="105"/>
      <c r="AP78" s="105"/>
      <c r="AQ78" s="105"/>
      <c r="AR78" s="105"/>
      <c r="AS78" s="105"/>
      <c r="AT78" s="105"/>
      <c r="AU78" s="104"/>
      <c r="AV78" s="104"/>
      <c r="AX78" s="105"/>
      <c r="AY78" s="106"/>
      <c r="AZ78" s="105"/>
      <c r="BA78" s="105"/>
      <c r="BB78" s="105"/>
      <c r="BC78" s="105"/>
      <c r="BD78" s="105"/>
      <c r="BE78" s="105"/>
      <c r="BF78" s="105"/>
      <c r="BG78" s="105"/>
      <c r="BH78" s="105"/>
      <c r="BI78" s="105"/>
      <c r="BJ78" s="105"/>
      <c r="BK78" s="105"/>
      <c r="BL78" s="105"/>
      <c r="BM78" s="104"/>
      <c r="BN78" s="104"/>
      <c r="BP78" s="105"/>
      <c r="BQ78" s="106"/>
      <c r="BR78" s="105"/>
      <c r="BS78" s="105"/>
      <c r="BT78" s="105"/>
      <c r="BU78" s="105"/>
      <c r="BV78" s="105"/>
      <c r="BW78" s="105"/>
      <c r="BX78" s="105"/>
      <c r="BY78" s="105"/>
      <c r="BZ78" s="105"/>
      <c r="CA78" s="105"/>
      <c r="CB78" s="105"/>
      <c r="CC78" s="105"/>
      <c r="CD78" s="105"/>
      <c r="CE78" s="104"/>
      <c r="CF78" s="104"/>
      <c r="CH78" s="105"/>
      <c r="CI78" s="106"/>
      <c r="CJ78" s="105"/>
      <c r="CK78" s="105"/>
      <c r="CL78" s="105"/>
      <c r="CM78" s="105"/>
      <c r="CN78" s="105"/>
      <c r="CO78" s="105"/>
      <c r="CP78" s="105"/>
      <c r="CQ78" s="105"/>
      <c r="CR78" s="105"/>
      <c r="CS78" s="105"/>
      <c r="CT78" s="105"/>
      <c r="CU78" s="105"/>
      <c r="CV78" s="105"/>
      <c r="CW78" s="104"/>
      <c r="CX78" s="104"/>
      <c r="CZ78" s="105"/>
      <c r="DA78" s="106"/>
      <c r="DB78" s="105"/>
      <c r="DC78" s="105"/>
      <c r="DD78" s="105"/>
      <c r="DE78" s="105"/>
      <c r="DF78" s="105"/>
      <c r="DG78" s="105"/>
      <c r="DH78" s="105"/>
      <c r="DI78" s="105"/>
      <c r="DJ78" s="105"/>
      <c r="DK78" s="105"/>
      <c r="DL78" s="105"/>
      <c r="DM78" s="105"/>
      <c r="DN78" s="105"/>
      <c r="DO78" s="104"/>
      <c r="DP78" s="104"/>
      <c r="DR78" s="105"/>
      <c r="DS78" s="106"/>
      <c r="DT78" s="105"/>
      <c r="DU78" s="105"/>
      <c r="DV78" s="105"/>
      <c r="DW78" s="105"/>
      <c r="DX78" s="105"/>
      <c r="DY78" s="105"/>
      <c r="DZ78" s="105"/>
      <c r="EA78" s="105"/>
      <c r="EB78" s="105"/>
      <c r="EC78" s="105"/>
      <c r="ED78" s="105"/>
      <c r="EE78" s="105"/>
      <c r="EF78" s="105"/>
      <c r="EG78" s="104"/>
      <c r="EH78" s="104"/>
      <c r="EJ78" s="105"/>
      <c r="EK78" s="106"/>
      <c r="EL78" s="105"/>
      <c r="EM78" s="105"/>
      <c r="EN78" s="105"/>
      <c r="EO78" s="105"/>
      <c r="EP78" s="105"/>
      <c r="EQ78" s="105"/>
      <c r="ER78" s="105"/>
      <c r="ES78" s="105"/>
      <c r="ET78" s="105"/>
      <c r="EU78" s="105"/>
      <c r="EV78" s="105"/>
      <c r="EW78" s="105"/>
      <c r="EX78" s="105"/>
      <c r="EY78" s="104"/>
      <c r="EZ78" s="104"/>
      <c r="FB78" s="105"/>
      <c r="FC78" s="106"/>
      <c r="FD78" s="105"/>
      <c r="FE78" s="105"/>
      <c r="FF78" s="105"/>
      <c r="FG78" s="105"/>
      <c r="FH78" s="105"/>
      <c r="FI78" s="105"/>
      <c r="FJ78" s="105"/>
      <c r="FK78" s="105"/>
      <c r="FL78" s="105"/>
      <c r="FM78" s="105"/>
      <c r="FN78" s="105"/>
      <c r="FO78" s="105"/>
      <c r="FP78" s="105"/>
      <c r="FQ78" s="104"/>
      <c r="FR78" s="104"/>
      <c r="FT78" s="105"/>
      <c r="FU78" s="106"/>
      <c r="FV78" s="105"/>
      <c r="FW78" s="105"/>
      <c r="FX78" s="105"/>
      <c r="FY78" s="105"/>
      <c r="FZ78" s="105"/>
      <c r="GA78" s="105"/>
      <c r="GB78" s="105"/>
      <c r="GC78" s="105"/>
      <c r="GD78" s="105"/>
      <c r="GE78" s="105"/>
      <c r="GF78" s="105"/>
      <c r="GG78" s="105"/>
      <c r="GH78" s="105"/>
      <c r="GI78" s="104"/>
      <c r="GJ78" s="104"/>
      <c r="GL78" s="105"/>
      <c r="GM78" s="106"/>
      <c r="GN78" s="105"/>
      <c r="GO78" s="105"/>
      <c r="GP78" s="105"/>
      <c r="GQ78" s="105"/>
      <c r="GR78" s="105"/>
      <c r="GS78" s="105"/>
      <c r="GT78" s="105"/>
      <c r="GU78" s="105"/>
      <c r="GV78" s="105"/>
      <c r="GW78" s="105"/>
      <c r="GX78" s="105"/>
      <c r="GY78" s="105"/>
      <c r="GZ78" s="105"/>
      <c r="HA78" s="104"/>
      <c r="HB78" s="104"/>
      <c r="HD78" s="105"/>
      <c r="HE78" s="106"/>
      <c r="HF78" s="105"/>
      <c r="HG78" s="105"/>
      <c r="HH78" s="105"/>
      <c r="HI78" s="105"/>
      <c r="HJ78" s="105"/>
      <c r="HK78" s="105"/>
      <c r="HL78" s="105"/>
      <c r="HM78" s="105"/>
      <c r="HN78" s="105"/>
      <c r="HO78" s="105"/>
      <c r="HP78" s="105"/>
      <c r="HQ78" s="105"/>
      <c r="HR78" s="105"/>
      <c r="HS78" s="104"/>
      <c r="HT78" s="104"/>
      <c r="HV78" s="105"/>
      <c r="HW78" s="106"/>
      <c r="HX78" s="105"/>
      <c r="HY78" s="105"/>
      <c r="HZ78" s="105"/>
      <c r="IA78" s="105"/>
      <c r="IB78" s="105"/>
      <c r="IC78" s="105"/>
      <c r="ID78" s="105"/>
      <c r="IE78" s="105"/>
      <c r="IF78" s="105"/>
      <c r="IG78" s="105"/>
      <c r="IH78" s="105"/>
      <c r="II78" s="105"/>
      <c r="IJ78" s="105"/>
      <c r="IK78" s="104"/>
      <c r="IL78" s="104"/>
      <c r="IN78" s="105"/>
      <c r="IO78" s="106"/>
      <c r="IP78" s="105"/>
      <c r="IQ78" s="105"/>
      <c r="IR78" s="105"/>
      <c r="IS78" s="105"/>
      <c r="IT78" s="105"/>
    </row>
    <row r="79" spans="1:254" s="12" customFormat="1">
      <c r="A79" s="66"/>
      <c r="B79" s="91"/>
      <c r="C79" s="87"/>
      <c r="D79" s="46"/>
      <c r="E79" s="68"/>
      <c r="F79" s="60"/>
      <c r="G79" s="69"/>
      <c r="H79" s="70"/>
      <c r="I79" s="3"/>
      <c r="J79" s="69"/>
      <c r="K79" s="70"/>
      <c r="L79" s="3"/>
      <c r="M79" s="69"/>
      <c r="N79" s="70"/>
      <c r="O79" s="3"/>
      <c r="P79" s="69"/>
      <c r="Q79" s="70"/>
      <c r="R79" s="3"/>
      <c r="S79" s="69"/>
      <c r="T79" s="70"/>
      <c r="U79" s="3"/>
      <c r="V79" s="69"/>
      <c r="W79" s="70"/>
      <c r="X79" s="3"/>
      <c r="Y79" s="71"/>
      <c r="Z79" s="3"/>
      <c r="AA79" s="83"/>
      <c r="AB79" s="84"/>
      <c r="AC79" s="5"/>
    </row>
    <row r="80" spans="1:254" s="12" customFormat="1">
      <c r="A80" s="145" t="s">
        <v>34</v>
      </c>
      <c r="B80" s="104" t="s">
        <v>79</v>
      </c>
      <c r="C80" s="67"/>
      <c r="E80" s="84"/>
      <c r="F80" s="60"/>
      <c r="G80" s="126"/>
      <c r="H80" s="72"/>
      <c r="I80" s="3"/>
      <c r="J80" s="126"/>
      <c r="K80" s="72"/>
      <c r="L80" s="3"/>
      <c r="M80" s="126"/>
      <c r="N80" s="72"/>
      <c r="O80" s="3"/>
      <c r="P80" s="126"/>
      <c r="Q80" s="72"/>
      <c r="R80" s="3"/>
      <c r="S80" s="126"/>
      <c r="T80" s="72"/>
      <c r="U80" s="3"/>
      <c r="V80" s="126"/>
      <c r="W80" s="72"/>
      <c r="X80" s="3"/>
      <c r="Y80" s="71"/>
      <c r="Z80" s="3"/>
      <c r="AA80" s="83"/>
      <c r="AB80" s="84"/>
      <c r="AC80" s="5"/>
    </row>
    <row r="81" spans="1:254" s="12" customFormat="1">
      <c r="A81" s="142"/>
      <c r="B81" s="104"/>
      <c r="C81" s="146"/>
      <c r="D81" s="104"/>
      <c r="E81" s="84"/>
      <c r="F81" s="60"/>
      <c r="G81" s="126"/>
      <c r="H81" s="72"/>
      <c r="I81" s="3"/>
      <c r="J81" s="126"/>
      <c r="K81" s="72"/>
      <c r="L81" s="3"/>
      <c r="M81" s="126"/>
      <c r="N81" s="72"/>
      <c r="O81" s="3"/>
      <c r="P81" s="126"/>
      <c r="Q81" s="72"/>
      <c r="R81" s="3"/>
      <c r="S81" s="126"/>
      <c r="T81" s="72"/>
      <c r="U81" s="3"/>
      <c r="V81" s="126"/>
      <c r="W81" s="72"/>
      <c r="X81" s="3"/>
      <c r="Y81" s="71"/>
      <c r="Z81" s="3"/>
      <c r="AA81" s="83"/>
      <c r="AB81" s="84"/>
      <c r="AC81" s="5"/>
    </row>
    <row r="82" spans="1:254" s="12" customFormat="1">
      <c r="A82" s="142"/>
      <c r="B82" s="139">
        <v>1</v>
      </c>
      <c r="C82" s="143" t="s">
        <v>80</v>
      </c>
      <c r="D82" s="141"/>
      <c r="E82" s="84">
        <v>0</v>
      </c>
      <c r="F82" s="60"/>
      <c r="G82" s="144">
        <v>0</v>
      </c>
      <c r="H82" s="80">
        <f t="shared" ref="H82:K85" si="18">+$E82*G82</f>
        <v>0</v>
      </c>
      <c r="I82" s="48"/>
      <c r="J82" s="144">
        <v>0</v>
      </c>
      <c r="K82" s="80">
        <f t="shared" si="18"/>
        <v>0</v>
      </c>
      <c r="L82" s="48"/>
      <c r="M82" s="144">
        <v>0</v>
      </c>
      <c r="N82" s="80">
        <f t="shared" ref="N82:N87" si="19">+$E82*M82</f>
        <v>0</v>
      </c>
      <c r="O82" s="48"/>
      <c r="P82" s="144">
        <v>0</v>
      </c>
      <c r="Q82" s="80">
        <f t="shared" ref="Q82:Q87" si="20">+$E82*P82</f>
        <v>0</v>
      </c>
      <c r="R82" s="48"/>
      <c r="S82" s="144">
        <v>0</v>
      </c>
      <c r="T82" s="80">
        <f t="shared" ref="T82:T87" si="21">+$E82*S82</f>
        <v>0</v>
      </c>
      <c r="U82" s="48"/>
      <c r="V82" s="144">
        <v>0</v>
      </c>
      <c r="W82" s="80">
        <f t="shared" ref="W82:W87" si="22">+$E82*V82</f>
        <v>0</v>
      </c>
      <c r="X82" s="48"/>
      <c r="Y82" s="81">
        <f t="shared" ref="Y82:Y87" si="23">H82+K82+N82+Q82+T82+W82</f>
        <v>0</v>
      </c>
      <c r="Z82" s="48"/>
      <c r="AA82" s="83">
        <v>0</v>
      </c>
      <c r="AB82" s="84">
        <f t="shared" ref="AB82:AB87" si="24">AA82*E82</f>
        <v>0</v>
      </c>
      <c r="AC82" s="5"/>
    </row>
    <row r="83" spans="1:254" s="12" customFormat="1">
      <c r="A83" s="142"/>
      <c r="B83" s="139">
        <v>1</v>
      </c>
      <c r="C83" s="143" t="s">
        <v>81</v>
      </c>
      <c r="D83" s="141"/>
      <c r="E83" s="84">
        <v>0</v>
      </c>
      <c r="F83" s="60"/>
      <c r="G83" s="144">
        <v>0</v>
      </c>
      <c r="H83" s="80">
        <f t="shared" si="18"/>
        <v>0</v>
      </c>
      <c r="I83" s="48"/>
      <c r="J83" s="144">
        <v>0</v>
      </c>
      <c r="K83" s="80">
        <f t="shared" si="18"/>
        <v>0</v>
      </c>
      <c r="L83" s="48"/>
      <c r="M83" s="144">
        <v>0</v>
      </c>
      <c r="N83" s="80">
        <f t="shared" si="19"/>
        <v>0</v>
      </c>
      <c r="O83" s="48"/>
      <c r="P83" s="144">
        <v>0</v>
      </c>
      <c r="Q83" s="80">
        <f t="shared" si="20"/>
        <v>0</v>
      </c>
      <c r="R83" s="48"/>
      <c r="S83" s="144">
        <v>0</v>
      </c>
      <c r="T83" s="80">
        <f t="shared" si="21"/>
        <v>0</v>
      </c>
      <c r="U83" s="48"/>
      <c r="V83" s="144">
        <v>0</v>
      </c>
      <c r="W83" s="80">
        <f t="shared" si="22"/>
        <v>0</v>
      </c>
      <c r="X83" s="48"/>
      <c r="Y83" s="81">
        <f t="shared" si="23"/>
        <v>0</v>
      </c>
      <c r="Z83" s="48"/>
      <c r="AA83" s="83">
        <v>0</v>
      </c>
      <c r="AB83" s="84">
        <f t="shared" si="24"/>
        <v>0</v>
      </c>
      <c r="AC83" s="5"/>
    </row>
    <row r="84" spans="1:254" s="12" customFormat="1">
      <c r="A84" s="142"/>
      <c r="B84" s="139">
        <v>1</v>
      </c>
      <c r="C84" s="143" t="s">
        <v>82</v>
      </c>
      <c r="D84" s="141"/>
      <c r="E84" s="84">
        <v>0</v>
      </c>
      <c r="F84" s="60"/>
      <c r="G84" s="144">
        <v>0</v>
      </c>
      <c r="H84" s="80">
        <f t="shared" si="18"/>
        <v>0</v>
      </c>
      <c r="I84" s="48"/>
      <c r="J84" s="144">
        <v>0</v>
      </c>
      <c r="K84" s="80">
        <f t="shared" si="18"/>
        <v>0</v>
      </c>
      <c r="L84" s="48"/>
      <c r="M84" s="144">
        <v>0</v>
      </c>
      <c r="N84" s="80">
        <f t="shared" si="19"/>
        <v>0</v>
      </c>
      <c r="O84" s="48"/>
      <c r="P84" s="144">
        <v>0</v>
      </c>
      <c r="Q84" s="80">
        <f t="shared" si="20"/>
        <v>0</v>
      </c>
      <c r="R84" s="48"/>
      <c r="S84" s="144">
        <v>0</v>
      </c>
      <c r="T84" s="80">
        <f t="shared" si="21"/>
        <v>0</v>
      </c>
      <c r="U84" s="48"/>
      <c r="V84" s="144">
        <v>0</v>
      </c>
      <c r="W84" s="80">
        <f t="shared" si="22"/>
        <v>0</v>
      </c>
      <c r="X84" s="48"/>
      <c r="Y84" s="81">
        <f t="shared" si="23"/>
        <v>0</v>
      </c>
      <c r="Z84" s="48"/>
      <c r="AA84" s="83">
        <v>0</v>
      </c>
      <c r="AB84" s="84">
        <f t="shared" si="24"/>
        <v>0</v>
      </c>
      <c r="AC84" s="5"/>
    </row>
    <row r="85" spans="1:254" s="12" customFormat="1">
      <c r="A85" s="142"/>
      <c r="B85" s="139">
        <v>1</v>
      </c>
      <c r="C85" s="143" t="s">
        <v>83</v>
      </c>
      <c r="D85" s="141"/>
      <c r="E85" s="84">
        <v>0</v>
      </c>
      <c r="F85" s="60"/>
      <c r="G85" s="144">
        <v>0</v>
      </c>
      <c r="H85" s="80">
        <f t="shared" si="18"/>
        <v>0</v>
      </c>
      <c r="I85" s="48"/>
      <c r="J85" s="144">
        <v>0</v>
      </c>
      <c r="K85" s="80">
        <f t="shared" si="18"/>
        <v>0</v>
      </c>
      <c r="L85" s="48"/>
      <c r="M85" s="144">
        <v>0</v>
      </c>
      <c r="N85" s="80">
        <f t="shared" si="19"/>
        <v>0</v>
      </c>
      <c r="O85" s="48"/>
      <c r="P85" s="144">
        <v>0</v>
      </c>
      <c r="Q85" s="80">
        <f t="shared" si="20"/>
        <v>0</v>
      </c>
      <c r="R85" s="48"/>
      <c r="S85" s="144">
        <v>0</v>
      </c>
      <c r="T85" s="80">
        <f t="shared" si="21"/>
        <v>0</v>
      </c>
      <c r="U85" s="48"/>
      <c r="V85" s="144">
        <v>0</v>
      </c>
      <c r="W85" s="80">
        <f t="shared" si="22"/>
        <v>0</v>
      </c>
      <c r="X85" s="48"/>
      <c r="Y85" s="81">
        <f t="shared" si="23"/>
        <v>0</v>
      </c>
      <c r="Z85" s="48"/>
      <c r="AA85" s="83">
        <v>0</v>
      </c>
      <c r="AB85" s="84">
        <f t="shared" si="24"/>
        <v>0</v>
      </c>
      <c r="AC85" s="5"/>
    </row>
    <row r="86" spans="1:254" s="12" customFormat="1">
      <c r="A86" s="142"/>
      <c r="B86" s="139">
        <v>1</v>
      </c>
      <c r="C86" s="143" t="s">
        <v>77</v>
      </c>
      <c r="D86" s="141"/>
      <c r="E86" s="84">
        <v>0</v>
      </c>
      <c r="F86" s="60"/>
      <c r="G86" s="144">
        <v>0</v>
      </c>
      <c r="H86" s="80">
        <f>+$E86*G86</f>
        <v>0</v>
      </c>
      <c r="I86" s="48"/>
      <c r="J86" s="144">
        <v>0</v>
      </c>
      <c r="K86" s="80">
        <f>+$E86*J86</f>
        <v>0</v>
      </c>
      <c r="L86" s="48"/>
      <c r="M86" s="144">
        <v>0</v>
      </c>
      <c r="N86" s="80">
        <f t="shared" si="19"/>
        <v>0</v>
      </c>
      <c r="O86" s="48"/>
      <c r="P86" s="144">
        <v>0</v>
      </c>
      <c r="Q86" s="80">
        <f t="shared" si="20"/>
        <v>0</v>
      </c>
      <c r="R86" s="48"/>
      <c r="S86" s="144">
        <v>0</v>
      </c>
      <c r="T86" s="80">
        <f t="shared" si="21"/>
        <v>0</v>
      </c>
      <c r="U86" s="48"/>
      <c r="V86" s="144">
        <v>0</v>
      </c>
      <c r="W86" s="80">
        <f t="shared" si="22"/>
        <v>0</v>
      </c>
      <c r="X86" s="48"/>
      <c r="Y86" s="81">
        <f t="shared" si="23"/>
        <v>0</v>
      </c>
      <c r="Z86" s="48"/>
      <c r="AA86" s="83">
        <v>0</v>
      </c>
      <c r="AB86" s="84">
        <f t="shared" si="24"/>
        <v>0</v>
      </c>
      <c r="AC86" s="5"/>
    </row>
    <row r="87" spans="1:254" s="12" customFormat="1">
      <c r="A87" s="142"/>
      <c r="B87" s="139">
        <v>1</v>
      </c>
      <c r="C87" s="143" t="s">
        <v>77</v>
      </c>
      <c r="D87" s="141"/>
      <c r="E87" s="84">
        <v>0</v>
      </c>
      <c r="F87" s="60"/>
      <c r="G87" s="144">
        <v>0</v>
      </c>
      <c r="H87" s="80">
        <f>+$E87*G87</f>
        <v>0</v>
      </c>
      <c r="I87" s="48"/>
      <c r="J87" s="144">
        <v>0</v>
      </c>
      <c r="K87" s="80">
        <f>+$E87*J87</f>
        <v>0</v>
      </c>
      <c r="L87" s="48"/>
      <c r="M87" s="144">
        <v>0</v>
      </c>
      <c r="N87" s="80">
        <f t="shared" si="19"/>
        <v>0</v>
      </c>
      <c r="O87" s="48"/>
      <c r="P87" s="144">
        <v>0</v>
      </c>
      <c r="Q87" s="80">
        <f t="shared" si="20"/>
        <v>0</v>
      </c>
      <c r="R87" s="48"/>
      <c r="S87" s="144">
        <v>0</v>
      </c>
      <c r="T87" s="80">
        <f t="shared" si="21"/>
        <v>0</v>
      </c>
      <c r="U87" s="48"/>
      <c r="V87" s="144">
        <v>0</v>
      </c>
      <c r="W87" s="80">
        <f t="shared" si="22"/>
        <v>0</v>
      </c>
      <c r="X87" s="48"/>
      <c r="Y87" s="81">
        <f t="shared" si="23"/>
        <v>0</v>
      </c>
      <c r="Z87" s="48"/>
      <c r="AA87" s="83">
        <v>0</v>
      </c>
      <c r="AB87" s="84">
        <f t="shared" si="24"/>
        <v>0</v>
      </c>
      <c r="AC87" s="5"/>
    </row>
    <row r="88" spans="1:254" s="12" customFormat="1">
      <c r="A88" s="142"/>
      <c r="B88" s="139"/>
      <c r="C88" s="143"/>
      <c r="D88" s="94"/>
      <c r="E88" s="147"/>
      <c r="F88" s="60"/>
      <c r="G88" s="144"/>
      <c r="H88" s="80"/>
      <c r="I88" s="48"/>
      <c r="J88" s="144"/>
      <c r="K88" s="80"/>
      <c r="L88" s="48"/>
      <c r="M88" s="144"/>
      <c r="N88" s="80"/>
      <c r="O88" s="48"/>
      <c r="P88" s="144"/>
      <c r="Q88" s="80"/>
      <c r="R88" s="48"/>
      <c r="S88" s="144"/>
      <c r="T88" s="80"/>
      <c r="U88" s="48"/>
      <c r="V88" s="144"/>
      <c r="W88" s="80"/>
      <c r="X88" s="48"/>
      <c r="Y88" s="81"/>
      <c r="Z88" s="48"/>
      <c r="AA88" s="83"/>
      <c r="AB88" s="84"/>
      <c r="AC88" s="5"/>
    </row>
    <row r="89" spans="1:254" s="94" customFormat="1">
      <c r="A89" s="130"/>
      <c r="B89" s="139"/>
      <c r="C89" s="143"/>
      <c r="E89" s="95">
        <v>500</v>
      </c>
      <c r="F89" s="96"/>
      <c r="G89" s="97"/>
      <c r="H89" s="98">
        <f>SUM(H82:H88)</f>
        <v>0</v>
      </c>
      <c r="I89" s="99"/>
      <c r="J89" s="97"/>
      <c r="K89" s="98">
        <f>SUM(K82:K88)</f>
        <v>0</v>
      </c>
      <c r="L89" s="99"/>
      <c r="M89" s="97"/>
      <c r="N89" s="98">
        <f>SUM(N82:N88)</f>
        <v>0</v>
      </c>
      <c r="O89" s="99"/>
      <c r="P89" s="97"/>
      <c r="Q89" s="98">
        <f>SUM(Q82:Q88)</f>
        <v>0</v>
      </c>
      <c r="R89" s="99"/>
      <c r="S89" s="97"/>
      <c r="T89" s="98">
        <f>SUM(T82:T88)</f>
        <v>0</v>
      </c>
      <c r="U89" s="99"/>
      <c r="V89" s="97"/>
      <c r="W89" s="98">
        <f>SUM(W82:W88)</f>
        <v>0</v>
      </c>
      <c r="X89" s="99"/>
      <c r="Y89" s="100">
        <f>SUM(Y82:Y87)</f>
        <v>0</v>
      </c>
      <c r="Z89" s="99"/>
      <c r="AA89" s="102"/>
      <c r="AB89" s="95">
        <f>SUM(AB82:AB87)</f>
        <v>0</v>
      </c>
      <c r="AC89" s="103"/>
      <c r="AD89" s="104"/>
      <c r="AF89" s="105"/>
      <c r="AG89" s="106"/>
      <c r="AH89" s="105"/>
      <c r="AI89" s="105"/>
      <c r="AJ89" s="105"/>
      <c r="AK89" s="105"/>
      <c r="AL89" s="105"/>
      <c r="AM89" s="105"/>
      <c r="AN89" s="105"/>
      <c r="AO89" s="105"/>
      <c r="AP89" s="105"/>
      <c r="AQ89" s="105"/>
      <c r="AR89" s="105"/>
      <c r="AS89" s="105"/>
      <c r="AT89" s="105"/>
      <c r="AU89" s="104"/>
      <c r="AV89" s="104"/>
      <c r="AX89" s="105"/>
      <c r="AY89" s="106"/>
      <c r="AZ89" s="105"/>
      <c r="BA89" s="105"/>
      <c r="BB89" s="105"/>
      <c r="BC89" s="105"/>
      <c r="BD89" s="105"/>
      <c r="BE89" s="105"/>
      <c r="BF89" s="105"/>
      <c r="BG89" s="105"/>
      <c r="BH89" s="105"/>
      <c r="BI89" s="105"/>
      <c r="BJ89" s="105"/>
      <c r="BK89" s="105"/>
      <c r="BL89" s="105"/>
      <c r="BM89" s="104"/>
      <c r="BN89" s="104"/>
      <c r="BP89" s="105"/>
      <c r="BQ89" s="106"/>
      <c r="BR89" s="105"/>
      <c r="BS89" s="105"/>
      <c r="BT89" s="105"/>
      <c r="BU89" s="105"/>
      <c r="BV89" s="105"/>
      <c r="BW89" s="105"/>
      <c r="BX89" s="105"/>
      <c r="BY89" s="105"/>
      <c r="BZ89" s="105"/>
      <c r="CA89" s="105"/>
      <c r="CB89" s="105"/>
      <c r="CC89" s="105"/>
      <c r="CD89" s="105"/>
      <c r="CE89" s="104"/>
      <c r="CF89" s="104"/>
      <c r="CH89" s="105"/>
      <c r="CI89" s="106"/>
      <c r="CJ89" s="105"/>
      <c r="CK89" s="105"/>
      <c r="CL89" s="105"/>
      <c r="CM89" s="105"/>
      <c r="CN89" s="105"/>
      <c r="CO89" s="105"/>
      <c r="CP89" s="105"/>
      <c r="CQ89" s="105"/>
      <c r="CR89" s="105"/>
      <c r="CS89" s="105"/>
      <c r="CT89" s="105"/>
      <c r="CU89" s="105"/>
      <c r="CV89" s="105"/>
      <c r="CW89" s="104"/>
      <c r="CX89" s="104"/>
      <c r="CZ89" s="105"/>
      <c r="DA89" s="106"/>
      <c r="DB89" s="105"/>
      <c r="DC89" s="105"/>
      <c r="DD89" s="105"/>
      <c r="DE89" s="105"/>
      <c r="DF89" s="105"/>
      <c r="DG89" s="105"/>
      <c r="DH89" s="105"/>
      <c r="DI89" s="105"/>
      <c r="DJ89" s="105"/>
      <c r="DK89" s="105"/>
      <c r="DL89" s="105"/>
      <c r="DM89" s="105"/>
      <c r="DN89" s="105"/>
      <c r="DO89" s="104"/>
      <c r="DP89" s="104"/>
      <c r="DR89" s="105"/>
      <c r="DS89" s="106"/>
      <c r="DT89" s="105"/>
      <c r="DU89" s="105"/>
      <c r="DV89" s="105"/>
      <c r="DW89" s="105"/>
      <c r="DX89" s="105"/>
      <c r="DY89" s="105"/>
      <c r="DZ89" s="105"/>
      <c r="EA89" s="105"/>
      <c r="EB89" s="105"/>
      <c r="EC89" s="105"/>
      <c r="ED89" s="105"/>
      <c r="EE89" s="105"/>
      <c r="EF89" s="105"/>
      <c r="EG89" s="104"/>
      <c r="EH89" s="104"/>
      <c r="EJ89" s="105"/>
      <c r="EK89" s="106"/>
      <c r="EL89" s="105"/>
      <c r="EM89" s="105"/>
      <c r="EN89" s="105"/>
      <c r="EO89" s="105"/>
      <c r="EP89" s="105"/>
      <c r="EQ89" s="105"/>
      <c r="ER89" s="105"/>
      <c r="ES89" s="105"/>
      <c r="ET89" s="105"/>
      <c r="EU89" s="105"/>
      <c r="EV89" s="105"/>
      <c r="EW89" s="105"/>
      <c r="EX89" s="105"/>
      <c r="EY89" s="104"/>
      <c r="EZ89" s="104"/>
      <c r="FB89" s="105"/>
      <c r="FC89" s="106"/>
      <c r="FD89" s="105"/>
      <c r="FE89" s="105"/>
      <c r="FF89" s="105"/>
      <c r="FG89" s="105"/>
      <c r="FH89" s="105"/>
      <c r="FI89" s="105"/>
      <c r="FJ89" s="105"/>
      <c r="FK89" s="105"/>
      <c r="FL89" s="105"/>
      <c r="FM89" s="105"/>
      <c r="FN89" s="105"/>
      <c r="FO89" s="105"/>
      <c r="FP89" s="105"/>
      <c r="FQ89" s="104"/>
      <c r="FR89" s="104"/>
      <c r="FT89" s="105"/>
      <c r="FU89" s="106"/>
      <c r="FV89" s="105"/>
      <c r="FW89" s="105"/>
      <c r="FX89" s="105"/>
      <c r="FY89" s="105"/>
      <c r="FZ89" s="105"/>
      <c r="GA89" s="105"/>
      <c r="GB89" s="105"/>
      <c r="GC89" s="105"/>
      <c r="GD89" s="105"/>
      <c r="GE89" s="105"/>
      <c r="GF89" s="105"/>
      <c r="GG89" s="105"/>
      <c r="GH89" s="105"/>
      <c r="GI89" s="104"/>
      <c r="GJ89" s="104"/>
      <c r="GL89" s="105"/>
      <c r="GM89" s="106"/>
      <c r="GN89" s="105"/>
      <c r="GO89" s="105"/>
      <c r="GP89" s="105"/>
      <c r="GQ89" s="105"/>
      <c r="GR89" s="105"/>
      <c r="GS89" s="105"/>
      <c r="GT89" s="105"/>
      <c r="GU89" s="105"/>
      <c r="GV89" s="105"/>
      <c r="GW89" s="105"/>
      <c r="GX89" s="105"/>
      <c r="GY89" s="105"/>
      <c r="GZ89" s="105"/>
      <c r="HA89" s="104"/>
      <c r="HB89" s="104"/>
      <c r="HD89" s="105"/>
      <c r="HE89" s="106"/>
      <c r="HF89" s="105"/>
      <c r="HG89" s="105"/>
      <c r="HH89" s="105"/>
      <c r="HI89" s="105"/>
      <c r="HJ89" s="105"/>
      <c r="HK89" s="105"/>
      <c r="HL89" s="105"/>
      <c r="HM89" s="105"/>
      <c r="HN89" s="105"/>
      <c r="HO89" s="105"/>
      <c r="HP89" s="105"/>
      <c r="HQ89" s="105"/>
      <c r="HR89" s="105"/>
      <c r="HS89" s="104"/>
      <c r="HT89" s="104"/>
      <c r="HV89" s="105"/>
      <c r="HW89" s="106"/>
      <c r="HX89" s="105"/>
      <c r="HY89" s="105"/>
      <c r="HZ89" s="105"/>
      <c r="IA89" s="105"/>
      <c r="IB89" s="105"/>
      <c r="IC89" s="105"/>
      <c r="ID89" s="105"/>
      <c r="IE89" s="105"/>
      <c r="IF89" s="105"/>
      <c r="IG89" s="105"/>
      <c r="IH89" s="105"/>
      <c r="II89" s="105"/>
      <c r="IJ89" s="105"/>
      <c r="IK89" s="104"/>
      <c r="IL89" s="104"/>
      <c r="IN89" s="105"/>
      <c r="IO89" s="106"/>
      <c r="IP89" s="105"/>
      <c r="IQ89" s="105"/>
      <c r="IR89" s="105"/>
      <c r="IS89" s="105"/>
      <c r="IT89" s="105"/>
    </row>
    <row r="90" spans="1:254" s="12" customFormat="1">
      <c r="A90" s="148"/>
      <c r="B90" s="11"/>
      <c r="C90" s="67"/>
      <c r="E90" s="68"/>
      <c r="F90" s="60"/>
      <c r="G90" s="69"/>
      <c r="H90" s="70"/>
      <c r="I90" s="3"/>
      <c r="J90" s="69"/>
      <c r="K90" s="70"/>
      <c r="L90" s="3"/>
      <c r="M90" s="69"/>
      <c r="N90" s="70"/>
      <c r="O90" s="3"/>
      <c r="P90" s="69"/>
      <c r="Q90" s="70"/>
      <c r="R90" s="3"/>
      <c r="S90" s="69"/>
      <c r="T90" s="70"/>
      <c r="U90" s="3"/>
      <c r="V90" s="69"/>
      <c r="W90" s="70"/>
      <c r="X90" s="3"/>
      <c r="Y90" s="71"/>
      <c r="Z90" s="3"/>
      <c r="AA90" s="83"/>
      <c r="AB90" s="84"/>
      <c r="AC90" s="5"/>
    </row>
    <row r="91" spans="1:254" s="150" customFormat="1" ht="12.75" thickBot="1">
      <c r="A91" s="107"/>
      <c r="B91" s="108" t="s">
        <v>84</v>
      </c>
      <c r="C91" s="109"/>
      <c r="D91" s="19"/>
      <c r="E91" s="110"/>
      <c r="F91" s="20"/>
      <c r="G91" s="111"/>
      <c r="H91" s="112">
        <f>+H89+H78</f>
        <v>0</v>
      </c>
      <c r="I91" s="40"/>
      <c r="J91" s="111"/>
      <c r="K91" s="112">
        <f>+K89+K78</f>
        <v>0</v>
      </c>
      <c r="L91" s="40"/>
      <c r="M91" s="111"/>
      <c r="N91" s="112">
        <f>+N89+N78</f>
        <v>0</v>
      </c>
      <c r="O91" s="40"/>
      <c r="P91" s="111"/>
      <c r="Q91" s="112">
        <f>+Q89+Q78</f>
        <v>0</v>
      </c>
      <c r="R91" s="40"/>
      <c r="S91" s="111"/>
      <c r="T91" s="112">
        <f>+T89+T78</f>
        <v>0</v>
      </c>
      <c r="U91" s="40"/>
      <c r="V91" s="111"/>
      <c r="W91" s="112">
        <f>+W89+W78</f>
        <v>0</v>
      </c>
      <c r="X91" s="40"/>
      <c r="Y91" s="114">
        <f>+Y89+Y78</f>
        <v>0</v>
      </c>
      <c r="Z91" s="40"/>
      <c r="AA91" s="116"/>
      <c r="AB91" s="110">
        <f>+AB89+AB78</f>
        <v>0</v>
      </c>
      <c r="AC91" s="149"/>
    </row>
    <row r="92" spans="1:254" s="12" customFormat="1" ht="24" customHeight="1" thickBot="1">
      <c r="A92" s="19"/>
      <c r="B92" s="19"/>
      <c r="C92" s="19"/>
      <c r="D92" s="19"/>
      <c r="E92" s="48"/>
      <c r="F92" s="48"/>
      <c r="G92" s="119"/>
      <c r="H92" s="48"/>
      <c r="I92" s="48"/>
      <c r="J92" s="119"/>
      <c r="K92" s="48"/>
      <c r="L92" s="48"/>
      <c r="M92" s="119"/>
      <c r="N92" s="48"/>
      <c r="O92" s="48"/>
      <c r="P92" s="119"/>
      <c r="Q92" s="48"/>
      <c r="R92" s="48"/>
      <c r="S92" s="119"/>
      <c r="T92" s="48"/>
      <c r="U92" s="48"/>
      <c r="V92" s="119"/>
      <c r="W92" s="48"/>
      <c r="X92" s="48"/>
      <c r="Y92" s="48"/>
      <c r="Z92" s="48"/>
      <c r="AA92" s="120"/>
      <c r="AB92" s="48"/>
      <c r="AC92" s="151"/>
    </row>
    <row r="93" spans="1:254" s="11" customFormat="1" ht="12.75" customHeight="1" thickTop="1">
      <c r="A93" s="56" t="s">
        <v>85</v>
      </c>
      <c r="B93" s="57" t="s">
        <v>88</v>
      </c>
      <c r="C93" s="58"/>
      <c r="D93" s="19"/>
      <c r="E93" s="59"/>
      <c r="F93" s="48"/>
      <c r="G93" s="61"/>
      <c r="H93" s="152"/>
      <c r="I93" s="3"/>
      <c r="J93" s="61"/>
      <c r="K93" s="152"/>
      <c r="L93" s="3"/>
      <c r="M93" s="61"/>
      <c r="N93" s="152"/>
      <c r="O93" s="3"/>
      <c r="P93" s="61"/>
      <c r="Q93" s="152"/>
      <c r="R93" s="3"/>
      <c r="S93" s="61"/>
      <c r="T93" s="152"/>
      <c r="U93" s="3"/>
      <c r="V93" s="61"/>
      <c r="W93" s="152"/>
      <c r="X93" s="3"/>
      <c r="Y93" s="63"/>
      <c r="Z93" s="3"/>
      <c r="AA93" s="61"/>
      <c r="AB93" s="152"/>
    </row>
    <row r="94" spans="1:254" ht="12.75" customHeight="1">
      <c r="A94" s="153"/>
      <c r="B94" s="154"/>
      <c r="C94" s="155"/>
      <c r="D94" s="156"/>
      <c r="E94" s="68"/>
      <c r="F94" s="48"/>
      <c r="G94" s="79"/>
      <c r="H94" s="157"/>
      <c r="I94" s="48"/>
      <c r="J94" s="79"/>
      <c r="K94" s="157"/>
      <c r="L94" s="48"/>
      <c r="M94" s="79"/>
      <c r="N94" s="157"/>
      <c r="O94" s="48"/>
      <c r="P94" s="79"/>
      <c r="Q94" s="157"/>
      <c r="R94" s="48"/>
      <c r="S94" s="79"/>
      <c r="T94" s="157"/>
      <c r="U94" s="48"/>
      <c r="V94" s="79"/>
      <c r="W94" s="157"/>
      <c r="X94" s="48"/>
      <c r="Y94" s="81"/>
      <c r="Z94" s="48"/>
      <c r="AA94" s="79"/>
      <c r="AB94" s="157"/>
      <c r="AC94" s="6"/>
    </row>
    <row r="95" spans="1:254" s="12" customFormat="1" ht="12.75" customHeight="1">
      <c r="A95" s="142"/>
      <c r="B95" s="139">
        <v>1</v>
      </c>
      <c r="C95" s="143"/>
      <c r="D95" s="141"/>
      <c r="E95" s="84">
        <v>0</v>
      </c>
      <c r="F95" s="48"/>
      <c r="G95" s="144">
        <v>0</v>
      </c>
      <c r="H95" s="157">
        <f>+$E95*G95</f>
        <v>0</v>
      </c>
      <c r="I95" s="48"/>
      <c r="J95" s="144">
        <v>0</v>
      </c>
      <c r="K95" s="157">
        <f>+$E95*J95</f>
        <v>0</v>
      </c>
      <c r="L95" s="48"/>
      <c r="M95" s="144">
        <v>0</v>
      </c>
      <c r="N95" s="157">
        <f>+$E95*M95</f>
        <v>0</v>
      </c>
      <c r="O95" s="48"/>
      <c r="P95" s="144">
        <v>0</v>
      </c>
      <c r="Q95" s="157">
        <f>+$E95*P95</f>
        <v>0</v>
      </c>
      <c r="R95" s="48"/>
      <c r="S95" s="144">
        <v>0</v>
      </c>
      <c r="T95" s="157">
        <f>+$E95*S95</f>
        <v>0</v>
      </c>
      <c r="U95" s="48"/>
      <c r="V95" s="144">
        <v>0</v>
      </c>
      <c r="W95" s="157">
        <f>+$E95*V95</f>
        <v>0</v>
      </c>
      <c r="X95" s="48"/>
      <c r="Y95" s="81">
        <f>H95+K95+N95+Q95+T95+W95</f>
        <v>0</v>
      </c>
      <c r="Z95" s="48"/>
      <c r="AA95" s="79">
        <v>0</v>
      </c>
      <c r="AB95" s="158">
        <f>AA95*E95</f>
        <v>0</v>
      </c>
    </row>
    <row r="96" spans="1:254" s="12" customFormat="1" ht="12.75" customHeight="1">
      <c r="A96" s="142"/>
      <c r="B96" s="139">
        <v>2</v>
      </c>
      <c r="C96" s="143"/>
      <c r="D96" s="141"/>
      <c r="E96" s="84">
        <v>0</v>
      </c>
      <c r="F96" s="48"/>
      <c r="G96" s="144">
        <v>0</v>
      </c>
      <c r="H96" s="157">
        <f>+$E96*G96</f>
        <v>0</v>
      </c>
      <c r="I96" s="48"/>
      <c r="J96" s="144">
        <v>0</v>
      </c>
      <c r="K96" s="157">
        <f>+$E96*J96</f>
        <v>0</v>
      </c>
      <c r="L96" s="48"/>
      <c r="M96" s="144">
        <v>0</v>
      </c>
      <c r="N96" s="157">
        <f>+$E96*M96</f>
        <v>0</v>
      </c>
      <c r="O96" s="48"/>
      <c r="P96" s="144">
        <v>0</v>
      </c>
      <c r="Q96" s="157">
        <f>+$E96*P96</f>
        <v>0</v>
      </c>
      <c r="R96" s="48"/>
      <c r="S96" s="144">
        <v>0</v>
      </c>
      <c r="T96" s="157">
        <f>+$E96*S96</f>
        <v>0</v>
      </c>
      <c r="U96" s="48"/>
      <c r="V96" s="144">
        <v>0</v>
      </c>
      <c r="W96" s="157">
        <f>+$E96*V96</f>
        <v>0</v>
      </c>
      <c r="X96" s="48"/>
      <c r="Y96" s="81">
        <f>H96+K96+N96+Q96+T96+W96</f>
        <v>0</v>
      </c>
      <c r="Z96" s="48"/>
      <c r="AA96" s="79">
        <v>0</v>
      </c>
      <c r="AB96" s="158">
        <f>AA96*E96</f>
        <v>0</v>
      </c>
    </row>
    <row r="97" spans="1:29" s="12" customFormat="1" ht="12.75" customHeight="1">
      <c r="A97" s="142"/>
      <c r="B97" s="139">
        <v>3</v>
      </c>
      <c r="C97" s="143"/>
      <c r="D97" s="141"/>
      <c r="E97" s="84">
        <v>0</v>
      </c>
      <c r="F97" s="48"/>
      <c r="G97" s="144">
        <v>0</v>
      </c>
      <c r="H97" s="157">
        <f>+$E97*G97</f>
        <v>0</v>
      </c>
      <c r="I97" s="48"/>
      <c r="J97" s="144">
        <v>0</v>
      </c>
      <c r="K97" s="157">
        <f>+$E97*J97</f>
        <v>0</v>
      </c>
      <c r="L97" s="48"/>
      <c r="M97" s="144">
        <v>0</v>
      </c>
      <c r="N97" s="157">
        <f>+$E97*M97</f>
        <v>0</v>
      </c>
      <c r="O97" s="48"/>
      <c r="P97" s="144">
        <v>0</v>
      </c>
      <c r="Q97" s="157">
        <f>+$E97*P97</f>
        <v>0</v>
      </c>
      <c r="R97" s="48"/>
      <c r="S97" s="144">
        <v>0</v>
      </c>
      <c r="T97" s="157">
        <f>+$E97*S97</f>
        <v>0</v>
      </c>
      <c r="U97" s="48"/>
      <c r="V97" s="144">
        <v>0</v>
      </c>
      <c r="W97" s="157">
        <f>+$E97*V97</f>
        <v>0</v>
      </c>
      <c r="X97" s="48"/>
      <c r="Y97" s="81">
        <f>H97+K97+N97+Q97+T97+W97</f>
        <v>0</v>
      </c>
      <c r="Z97" s="48"/>
      <c r="AA97" s="79">
        <v>0</v>
      </c>
      <c r="AB97" s="158">
        <f>AA97*E97</f>
        <v>0</v>
      </c>
    </row>
    <row r="98" spans="1:29" s="12" customFormat="1" ht="12.75" customHeight="1">
      <c r="A98" s="142"/>
      <c r="B98" s="139">
        <v>4</v>
      </c>
      <c r="C98" s="143"/>
      <c r="D98" s="141"/>
      <c r="E98" s="84">
        <v>0</v>
      </c>
      <c r="F98" s="48"/>
      <c r="G98" s="144">
        <v>0</v>
      </c>
      <c r="H98" s="157">
        <f>+$E98*G98</f>
        <v>0</v>
      </c>
      <c r="I98" s="48"/>
      <c r="J98" s="144">
        <v>0</v>
      </c>
      <c r="K98" s="157">
        <f>+$E98*J98</f>
        <v>0</v>
      </c>
      <c r="L98" s="48"/>
      <c r="M98" s="144">
        <v>0</v>
      </c>
      <c r="N98" s="157">
        <f>+$E98*M98</f>
        <v>0</v>
      </c>
      <c r="O98" s="48"/>
      <c r="P98" s="144">
        <v>0</v>
      </c>
      <c r="Q98" s="157">
        <f>+$E98*P98</f>
        <v>0</v>
      </c>
      <c r="R98" s="48"/>
      <c r="S98" s="144">
        <v>0</v>
      </c>
      <c r="T98" s="157">
        <f>+$E98*S98</f>
        <v>0</v>
      </c>
      <c r="U98" s="48"/>
      <c r="V98" s="144">
        <v>0</v>
      </c>
      <c r="W98" s="157">
        <f>+$E98*V98</f>
        <v>0</v>
      </c>
      <c r="X98" s="48"/>
      <c r="Y98" s="81">
        <f>H98+K98+N98+Q98+T98+W98</f>
        <v>0</v>
      </c>
      <c r="Z98" s="48"/>
      <c r="AA98" s="79">
        <v>0</v>
      </c>
      <c r="AB98" s="158">
        <f>AA98*E98</f>
        <v>0</v>
      </c>
    </row>
    <row r="99" spans="1:29" s="12" customFormat="1" ht="12.75" customHeight="1">
      <c r="A99" s="142"/>
      <c r="B99" s="139">
        <v>5</v>
      </c>
      <c r="C99" s="143"/>
      <c r="D99" s="141"/>
      <c r="E99" s="84">
        <v>0</v>
      </c>
      <c r="F99" s="48"/>
      <c r="G99" s="144">
        <v>0</v>
      </c>
      <c r="H99" s="157">
        <f>+$E99*G99</f>
        <v>0</v>
      </c>
      <c r="I99" s="48"/>
      <c r="J99" s="144">
        <v>0</v>
      </c>
      <c r="K99" s="157">
        <f>+$E99*J99</f>
        <v>0</v>
      </c>
      <c r="L99" s="48"/>
      <c r="M99" s="144">
        <v>0</v>
      </c>
      <c r="N99" s="157">
        <f>+$E99*M99</f>
        <v>0</v>
      </c>
      <c r="O99" s="48"/>
      <c r="P99" s="144">
        <v>0</v>
      </c>
      <c r="Q99" s="157">
        <f>+$E99*P99</f>
        <v>0</v>
      </c>
      <c r="R99" s="48"/>
      <c r="S99" s="144">
        <v>0</v>
      </c>
      <c r="T99" s="157">
        <f>+$E99*S99</f>
        <v>0</v>
      </c>
      <c r="U99" s="48"/>
      <c r="V99" s="144">
        <v>0</v>
      </c>
      <c r="W99" s="157">
        <f>+$E99*V99</f>
        <v>0</v>
      </c>
      <c r="X99" s="48"/>
      <c r="Y99" s="81">
        <f>H99+K99+N99+Q99+T99+W99</f>
        <v>0</v>
      </c>
      <c r="Z99" s="48"/>
      <c r="AA99" s="79">
        <v>0</v>
      </c>
      <c r="AB99" s="158">
        <f>AA99*E99</f>
        <v>0</v>
      </c>
    </row>
    <row r="100" spans="1:29" ht="12.75" customHeight="1">
      <c r="A100" s="153"/>
      <c r="B100" s="154"/>
      <c r="C100" s="155"/>
      <c r="D100" s="156"/>
      <c r="E100" s="84"/>
      <c r="F100" s="48"/>
      <c r="G100" s="144"/>
      <c r="H100" s="157"/>
      <c r="I100" s="48"/>
      <c r="J100" s="144"/>
      <c r="K100" s="157"/>
      <c r="L100" s="48"/>
      <c r="M100" s="144"/>
      <c r="N100" s="157"/>
      <c r="O100" s="48"/>
      <c r="P100" s="144"/>
      <c r="Q100" s="157"/>
      <c r="R100" s="48"/>
      <c r="S100" s="144"/>
      <c r="T100" s="157"/>
      <c r="U100" s="48"/>
      <c r="V100" s="144"/>
      <c r="W100" s="157"/>
      <c r="X100" s="48"/>
      <c r="Y100" s="81"/>
      <c r="Z100" s="48"/>
      <c r="AA100" s="79"/>
      <c r="AB100" s="157"/>
      <c r="AC100" s="6"/>
    </row>
    <row r="101" spans="1:29" s="150" customFormat="1" ht="12.75" customHeight="1" thickBot="1">
      <c r="A101" s="159"/>
      <c r="B101" s="108" t="s">
        <v>86</v>
      </c>
      <c r="C101" s="109"/>
      <c r="D101" s="19"/>
      <c r="E101" s="110"/>
      <c r="F101" s="40"/>
      <c r="G101" s="111"/>
      <c r="H101" s="160">
        <f>SUM(H95:H99)</f>
        <v>0</v>
      </c>
      <c r="I101" s="40"/>
      <c r="J101" s="111"/>
      <c r="K101" s="160">
        <f>SUM(K95:K100)</f>
        <v>0</v>
      </c>
      <c r="L101" s="40"/>
      <c r="M101" s="111"/>
      <c r="N101" s="160">
        <f>SUM(N95:N100)</f>
        <v>0</v>
      </c>
      <c r="O101" s="40"/>
      <c r="P101" s="111"/>
      <c r="Q101" s="160">
        <f>SUM(Q95:Q100)</f>
        <v>0</v>
      </c>
      <c r="R101" s="40"/>
      <c r="S101" s="111"/>
      <c r="T101" s="160">
        <f>SUM(T95:T100)</f>
        <v>0</v>
      </c>
      <c r="U101" s="40"/>
      <c r="V101" s="111"/>
      <c r="W101" s="160">
        <f>SUM(W95:W100)</f>
        <v>0</v>
      </c>
      <c r="X101" s="40"/>
      <c r="Y101" s="114">
        <f>SUM(Y95:Y100)</f>
        <v>0</v>
      </c>
      <c r="Z101" s="40"/>
      <c r="AA101" s="113"/>
      <c r="AB101" s="160">
        <f>SUM(AB95:AB99)</f>
        <v>0</v>
      </c>
    </row>
    <row r="102" spans="1:29" s="12" customFormat="1" ht="24" customHeight="1" thickBot="1">
      <c r="A102" s="19"/>
      <c r="B102" s="19"/>
      <c r="C102" s="19"/>
      <c r="D102" s="19"/>
      <c r="E102" s="48"/>
      <c r="F102" s="48"/>
      <c r="G102" s="119"/>
      <c r="H102" s="48"/>
      <c r="I102" s="48"/>
      <c r="J102" s="119"/>
      <c r="K102" s="48"/>
      <c r="L102" s="48"/>
      <c r="M102" s="119"/>
      <c r="N102" s="48"/>
      <c r="O102" s="48"/>
      <c r="P102" s="119"/>
      <c r="Q102" s="48"/>
      <c r="R102" s="48"/>
      <c r="S102" s="119"/>
      <c r="T102" s="48"/>
      <c r="U102" s="48"/>
      <c r="V102" s="119"/>
      <c r="W102" s="48"/>
      <c r="X102" s="48"/>
      <c r="Y102" s="3"/>
      <c r="Z102" s="3"/>
      <c r="AA102" s="120"/>
      <c r="AB102" s="3"/>
    </row>
    <row r="103" spans="1:29" s="177" customFormat="1" ht="18" customHeight="1" thickBot="1">
      <c r="A103" s="161"/>
      <c r="B103" s="162" t="s">
        <v>87</v>
      </c>
      <c r="C103" s="163"/>
      <c r="D103" s="164"/>
      <c r="E103" s="165"/>
      <c r="F103" s="166"/>
      <c r="G103" s="167"/>
      <c r="H103" s="168">
        <f>+H91+H61+H47+H31+H101</f>
        <v>0</v>
      </c>
      <c r="I103" s="169"/>
      <c r="J103" s="170"/>
      <c r="K103" s="168">
        <f>+K91+K61+K47+K31+K101</f>
        <v>0</v>
      </c>
      <c r="L103" s="169"/>
      <c r="M103" s="171"/>
      <c r="N103" s="168">
        <f>+N91+N61+N47+N31+N101</f>
        <v>0</v>
      </c>
      <c r="O103" s="169"/>
      <c r="P103" s="170"/>
      <c r="Q103" s="168">
        <f>+Q91+Q61+Q47+Q31+Q101</f>
        <v>0</v>
      </c>
      <c r="R103" s="169"/>
      <c r="S103" s="170"/>
      <c r="T103" s="168">
        <f>+T91+T61+T47+T31+T101</f>
        <v>0</v>
      </c>
      <c r="U103" s="172"/>
      <c r="V103" s="167"/>
      <c r="W103" s="173">
        <f>+W91+W61+W47+W31+W101</f>
        <v>0</v>
      </c>
      <c r="X103" s="172"/>
      <c r="Y103" s="174">
        <f>SUM(Y101,Y91,Y61,Y47,Y31)</f>
        <v>0</v>
      </c>
      <c r="Z103" s="172"/>
      <c r="AA103" s="175"/>
      <c r="AB103" s="173">
        <f>SUM(AB101,AB91,AB61,AB47,AB31)</f>
        <v>0</v>
      </c>
      <c r="AC103" s="176"/>
    </row>
    <row r="104" spans="1:29">
      <c r="Y104" s="178"/>
    </row>
    <row r="105" spans="1:29">
      <c r="C105" s="24" t="s">
        <v>92</v>
      </c>
      <c r="Y105" s="178"/>
    </row>
    <row r="106" spans="1:29">
      <c r="Y106" s="178"/>
    </row>
    <row r="107" spans="1:29">
      <c r="Y107" s="178"/>
    </row>
    <row r="108" spans="1:29">
      <c r="Y108" s="178"/>
    </row>
    <row r="109" spans="1:29">
      <c r="Y109" s="178"/>
    </row>
    <row r="110" spans="1:29">
      <c r="Y110" s="178"/>
    </row>
    <row r="111" spans="1:29">
      <c r="Y111" s="178"/>
    </row>
    <row r="112" spans="1:29">
      <c r="Y112" s="178"/>
    </row>
  </sheetData>
  <mergeCells count="19">
    <mergeCell ref="A1:C1"/>
    <mergeCell ref="A2:C2"/>
    <mergeCell ref="E7:E8"/>
    <mergeCell ref="G7:H7"/>
    <mergeCell ref="V7:W7"/>
    <mergeCell ref="A5:C5"/>
    <mergeCell ref="A3:C3"/>
    <mergeCell ref="A4:C4"/>
    <mergeCell ref="E1:M1"/>
    <mergeCell ref="E2:M2"/>
    <mergeCell ref="E3:M3"/>
    <mergeCell ref="E4:M4"/>
    <mergeCell ref="E5:M5"/>
    <mergeCell ref="AA7:AB8"/>
    <mergeCell ref="J7:K7"/>
    <mergeCell ref="M7:N7"/>
    <mergeCell ref="P7:Q7"/>
    <mergeCell ref="S7:T7"/>
    <mergeCell ref="Y7:Y9"/>
  </mergeCells>
  <phoneticPr fontId="0" type="noConversion"/>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ColWidth="8.85546875" defaultRowHeight="12.75"/>
  <sheetData/>
  <phoneticPr fontId="0" type="noConversion"/>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echnicalSector xmlns="c5776e9d-31fe-4042-a49b-7d1e38b82f5c">Democracy and Governance</TechnicalSector>
    <Client xmlns="c5776e9d-31fe-4042-a49b-7d1e38b82f5c">USAID U.S. Agency for International Development</Client>
    <BusinessUnit xmlns="c5776e9d-31fe-4042-a49b-7d1e38b82f5c">Middle East</BusinessUnit>
    <ProjectName xmlns="c5776e9d-31fe-4042-a49b-7d1e38b82f5c">Lebanon LCSI</ProjectName>
    <ProjectID xmlns="c5776e9d-31fe-4042-a49b-7d1e38b82f5c">b4f8e8a1-441c-4523-9487-d35f7c98a276</ProjectID>
    <Acronym xmlns="c5776e9d-31fe-4042-a49b-7d1e38b82f5c">LCSI</Acronym>
    <CountryRegion xmlns="c5776e9d-31fe-4042-a49b-7d1e38b82f5c">Middle East &gt; Lebanon</CountryRegion>
    <ProjectFullName xmlns="c5776e9d-31fe-4042-a49b-7d1e38b82f5c">Lebanon Civic Support Initiative</ProjectFullName>
    <Inherit_x0020_Document_x0020_Properties xmlns="c5776e9d-31fe-4042-a49b-7d1e38b82f5c">0</Inherit_x0020_Document_x0020_Propertie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roject Administration Document" ma:contentTypeID="0x010100118FBF5AD61ED248BC6C6D4690741AF5010F00EFB49B64C49E2948858DFDB6A6C1A0BB" ma:contentTypeVersion="28" ma:contentTypeDescription="" ma:contentTypeScope="" ma:versionID="845a283896d3881e3bb3ad262e229a9f">
  <xsd:schema xmlns:xsd="http://www.w3.org/2001/XMLSchema" xmlns:p="http://schemas.microsoft.com/office/2006/metadata/properties" xmlns:ns2="c5776e9d-31fe-4042-a49b-7d1e38b82f5c" xmlns:ns3="6fc99b89-1846-4126-b47b-9099e0e3204f" targetNamespace="http://schemas.microsoft.com/office/2006/metadata/properties" ma:root="true" ma:fieldsID="5c3e3c960e53ee1a1f21923ca9f00332" ns2:_="" ns3:_="">
    <xsd:import namespace="c5776e9d-31fe-4042-a49b-7d1e38b82f5c"/>
    <xsd:import namespace="6fc99b89-1846-4126-b47b-9099e0e3204f"/>
    <xsd:element name="properties">
      <xsd:complexType>
        <xsd:sequence>
          <xsd:element name="documentManagement">
            <xsd:complexType>
              <xsd:all>
                <xsd:element ref="ns2:ProjectID" minOccurs="0"/>
                <xsd:element ref="ns2:ProjectName"/>
                <xsd:element ref="ns2:ProjectFullName"/>
                <xsd:element ref="ns2:Acronym"/>
                <xsd:element ref="ns2:Client"/>
                <xsd:element ref="ns2:BusinessUnit" minOccurs="0"/>
                <xsd:element ref="ns2:TechnicalSector" minOccurs="0"/>
                <xsd:element ref="ns2:CountryRegion" minOccurs="0"/>
                <xsd:element ref="ns2:Inherit_x0020_Document_x0020_Properties" minOccurs="0"/>
                <xsd:element ref="ns3:BusinessUnit_C1" minOccurs="0"/>
                <xsd:element ref="ns3:CountryRegion_C1" minOccurs="0"/>
                <xsd:element ref="ns3:TechnicalSector_C1" minOccurs="0"/>
              </xsd:all>
            </xsd:complexType>
          </xsd:element>
        </xsd:sequence>
      </xsd:complexType>
    </xsd:element>
  </xsd:schema>
  <xsd:schema xmlns:xsd="http://www.w3.org/2001/XMLSchema" xmlns:dms="http://schemas.microsoft.com/office/2006/documentManagement/types" targetNamespace="c5776e9d-31fe-4042-a49b-7d1e38b82f5c" elementFormDefault="qualified">
    <xsd:import namespace="http://schemas.microsoft.com/office/2006/documentManagement/types"/>
    <xsd:element name="ProjectID" ma:index="1" nillable="true" ma:displayName="Project ID" ma:default="b4f8e8a1-441c-4523-9487-d35f7c98a276" ma:hidden="true" ma:internalName="ProjectID">
      <xsd:simpleType>
        <xsd:restriction base="dms:Text">
          <xsd:maxLength value="255"/>
        </xsd:restriction>
      </xsd:simpleType>
    </xsd:element>
    <xsd:element name="ProjectName" ma:index="2" ma:displayName="Project Name" ma:default="Kenya OTI" ma:internalName="ProjectName">
      <xsd:simpleType>
        <xsd:restriction base="dms:Text">
          <xsd:maxLength value="255"/>
        </xsd:restriction>
      </xsd:simpleType>
    </xsd:element>
    <xsd:element name="ProjectFullName" ma:index="3" ma:displayName="Project Full Name" ma:default="Kenya Transition Initiative 2010" ma:internalName="ProjectFullName">
      <xsd:simpleType>
        <xsd:restriction base="dms:Text">
          <xsd:maxLength value="255"/>
        </xsd:restriction>
      </xsd:simpleType>
    </xsd:element>
    <xsd:element name="Acronym" ma:index="4" ma:displayName="Acronym" ma:default="OTI 2010" ma:internalName="Acronym">
      <xsd:simpleType>
        <xsd:restriction base="dms:Text">
          <xsd:maxLength value="255"/>
        </xsd:restriction>
      </xsd:simpleType>
    </xsd:element>
    <xsd:element name="Client" ma:index="5" ma:displayName="Client" ma:default="USAID U.S. Agency for International Development" ma:internalName="Client">
      <xsd:simpleType>
        <xsd:restriction base="dms:Text">
          <xsd:maxLength value="255"/>
        </xsd:restriction>
      </xsd:simpleType>
    </xsd:element>
    <xsd:element name="BusinessUnit" ma:index="13" nillable="true" ma:displayName="Business Unit" ma:default="Africa" ma:internalName="BusinessUnit">
      <xsd:simpleType>
        <xsd:restriction base="dms:Unknown"/>
      </xsd:simpleType>
    </xsd:element>
    <xsd:element name="TechnicalSector" ma:index="14" nillable="true" ma:displayName="Technical Sector" ma:default="Crisis Prevention and Recovery" ma:internalName="TechnicalSector">
      <xsd:simpleType>
        <xsd:restriction base="dms:Unknown"/>
      </xsd:simpleType>
    </xsd:element>
    <xsd:element name="CountryRegion" ma:index="15" nillable="true" ma:displayName="Geographic Location" ma:default="Africa &gt; Kenya" ma:internalName="CountryRegion">
      <xsd:simpleType>
        <xsd:restriction base="dms:Unknown"/>
      </xsd:simpleType>
    </xsd:element>
    <xsd:element name="Inherit_x0020_Document_x0020_Properties" ma:index="16" nillable="true" ma:displayName="Inherit Document Properties" ma:description="Uncheck this box to protect this document from automatic property updates." ma:internalName="Inherit_x0020_Document_x0020_Properties">
      <xsd:simpleType>
        <xsd:restriction base="dms:Unknown"/>
      </xsd:simpleType>
    </xsd:element>
  </xsd:schema>
  <xsd:schema xmlns:xsd="http://www.w3.org/2001/XMLSchema" xmlns:dms="http://schemas.microsoft.com/office/2006/documentManagement/types" targetNamespace="6fc99b89-1846-4126-b47b-9099e0e3204f" elementFormDefault="qualified">
    <xsd:import namespace="http://schemas.microsoft.com/office/2006/documentManagement/types"/>
    <xsd:element name="BusinessUnit_C1" ma:index="17" nillable="true" ma:displayName="Business Unit (Multiple Values) (ID)" ma:default=";#Africa;#" ma:internalName="BusinessUnit_C1" ma:readOnly="true">
      <xsd:simpleType>
        <xsd:restriction base="dms:Unknown"/>
      </xsd:simpleType>
    </xsd:element>
    <xsd:element name="CountryRegion_C1" ma:index="18" nillable="true" ma:displayName="Geographical Region (Multiple Values) (ID)" ma:default=";#Africa;#Kenya;#" ma:internalName="CountryRegion_C1" ma:readOnly="true">
      <xsd:simpleType>
        <xsd:restriction base="dms:Unknown"/>
      </xsd:simpleType>
    </xsd:element>
    <xsd:element name="TechnicalSector_C1" ma:index="19" nillable="true" ma:displayName="Technical Sector (ID)" ma:default=";#Crisis Prevention and Recovery;#" ma:internalName="TechnicalSector_C1"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00AD0A-08BD-441B-B10F-2B316E06FE0B}">
  <ds:schemaRefs>
    <ds:schemaRef ds:uri="http://purl.org/dc/terms/"/>
    <ds:schemaRef ds:uri="http://schemas.openxmlformats.org/package/2006/metadata/core-properties"/>
    <ds:schemaRef ds:uri="http://schemas.microsoft.com/office/2006/documentManagement/types"/>
    <ds:schemaRef ds:uri="6fc99b89-1846-4126-b47b-9099e0e3204f"/>
    <ds:schemaRef ds:uri="http://purl.org/dc/elements/1.1/"/>
    <ds:schemaRef ds:uri="http://schemas.microsoft.com/office/2006/metadata/properties"/>
    <ds:schemaRef ds:uri="c5776e9d-31fe-4042-a49b-7d1e38b82f5c"/>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10D0B0E1-60C7-44DE-B508-EA8B83ECE6E3}">
  <ds:schemaRefs>
    <ds:schemaRef ds:uri="http://schemas.microsoft.com/office/2006/metadata/longProperties"/>
  </ds:schemaRefs>
</ds:datastoreItem>
</file>

<file path=customXml/itemProps3.xml><?xml version="1.0" encoding="utf-8"?>
<ds:datastoreItem xmlns:ds="http://schemas.openxmlformats.org/officeDocument/2006/customXml" ds:itemID="{675400D6-59E9-4153-9087-E203641FF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776e9d-31fe-4042-a49b-7d1e38b82f5c"/>
    <ds:schemaRef ds:uri="6fc99b89-1846-4126-b47b-9099e0e3204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085F63F-3F45-4B45-936D-FC97EB8090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Guidance Instructions</vt:lpstr>
      <vt:lpstr>Detailed Budget Worksheet</vt:lpstr>
      <vt:lpstr>Sheet1</vt:lpstr>
      <vt:lpstr>'Detailed Budget Worksheet'!Print_Area</vt:lpstr>
    </vt:vector>
  </TitlesOfParts>
  <Company>Chemonics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DI-ASward</dc:creator>
  <cp:lastModifiedBy>DI-ASward</cp:lastModifiedBy>
  <cp:lastPrinted>2010-03-12T14:48:24Z</cp:lastPrinted>
  <dcterms:created xsi:type="dcterms:W3CDTF">2010-03-12T14:03:09Z</dcterms:created>
  <dcterms:modified xsi:type="dcterms:W3CDTF">2019-06-13T13:17:28Z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Name">
    <vt:lpwstr>Lebanon LCSI</vt:lpwstr>
  </property>
  <property fmtid="{D5CDD505-2E9C-101B-9397-08002B2CF9AE}" pid="3" name="TechnicalSector_C1">
    <vt:lpwstr>;#Democracy and Governance;#</vt:lpwstr>
  </property>
  <property fmtid="{D5CDD505-2E9C-101B-9397-08002B2CF9AE}" pid="4" name="Client">
    <vt:lpwstr>USAID U.S. Agency for International Development</vt:lpwstr>
  </property>
  <property fmtid="{D5CDD505-2E9C-101B-9397-08002B2CF9AE}" pid="5" name="BusinessUnit">
    <vt:lpwstr>Middle East</vt:lpwstr>
  </property>
  <property fmtid="{D5CDD505-2E9C-101B-9397-08002B2CF9AE}" pid="6" name="TechnicalSector">
    <vt:lpwstr>Democracy and Governance</vt:lpwstr>
  </property>
  <property fmtid="{D5CDD505-2E9C-101B-9397-08002B2CF9AE}" pid="7" name="Acronym">
    <vt:lpwstr>LCSI</vt:lpwstr>
  </property>
  <property fmtid="{D5CDD505-2E9C-101B-9397-08002B2CF9AE}" pid="8" name="ContentType">
    <vt:lpwstr>Grants and SAF Document</vt:lpwstr>
  </property>
  <property fmtid="{D5CDD505-2E9C-101B-9397-08002B2CF9AE}" pid="9" name="CountryRegion">
    <vt:lpwstr>Middle East &gt; Lebanon</vt:lpwstr>
  </property>
  <property fmtid="{D5CDD505-2E9C-101B-9397-08002B2CF9AE}" pid="10" name="ProjectFullName">
    <vt:lpwstr>Lebanon Civic Support Initiative</vt:lpwstr>
  </property>
  <property fmtid="{D5CDD505-2E9C-101B-9397-08002B2CF9AE}" pid="11" name="BusinessUnit_C1">
    <vt:lpwstr>;#Middle East;#</vt:lpwstr>
  </property>
  <property fmtid="{D5CDD505-2E9C-101B-9397-08002B2CF9AE}" pid="12" name="CountryRegion_C1">
    <vt:lpwstr>;#Middle East;#Lebanon;#</vt:lpwstr>
  </property>
  <property fmtid="{D5CDD505-2E9C-101B-9397-08002B2CF9AE}" pid="13" name="Inherit Document Properties">
    <vt:lpwstr>0</vt:lpwstr>
  </property>
  <property fmtid="{D5CDD505-2E9C-101B-9397-08002B2CF9AE}" pid="14" name="ProjectID">
    <vt:lpwstr>b4f8e8a1-441c-4523-9487-d35f7c98a276</vt:lpwstr>
  </property>
</Properties>
</file>