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608" windowHeight="7536" firstSheet="2" activeTab="2"/>
  </bookViews>
  <sheets>
    <sheet name="YEI" sheetId="2" state="hidden" r:id="rId1"/>
    <sheet name="price" sheetId="1" state="hidden" r:id="rId2"/>
    <sheet name="Sheet1" sheetId="5" r:id="rId3"/>
  </sheets>
  <definedNames>
    <definedName name="_xlnm.Print_Area" localSheetId="1">price!$A$1:$F$75</definedName>
    <definedName name="_xlnm.Print_Area" localSheetId="0">YEI!$A$1:$F$75</definedName>
    <definedName name="_xlnm.Print_Titles" localSheetId="1">price!$3:$3</definedName>
    <definedName name="_xlnm.Print_Titles" localSheetId="2">Sheet1!$1:$1</definedName>
    <definedName name="_xlnm.Print_Titles" localSheetId="0">YEI!$3:$3</definedName>
  </definedNames>
  <calcPr calcId="125725" fullCalcOnLoad="1"/>
  <fileRecoveryPr autoRecover="0"/>
</workbook>
</file>

<file path=xl/calcChain.xml><?xml version="1.0" encoding="utf-8"?>
<calcChain xmlns="http://schemas.openxmlformats.org/spreadsheetml/2006/main">
  <c r="D35" i="5"/>
  <c r="A7" i="2"/>
  <c r="A8" s="1"/>
  <c r="A9" s="1"/>
  <c r="A10" s="1"/>
  <c r="A11" s="1"/>
  <c r="A6"/>
  <c r="F73" i="1"/>
  <c r="F71"/>
  <c r="A6"/>
  <c r="A7" s="1"/>
  <c r="A8" s="1"/>
  <c r="A9" s="1"/>
  <c r="A10" s="1"/>
  <c r="A11" s="1"/>
  <c r="F9"/>
  <c r="F65"/>
  <c r="F63"/>
  <c r="F64"/>
  <c r="F62"/>
  <c r="F6"/>
  <c r="F7"/>
  <c r="F8"/>
  <c r="F10"/>
  <c r="F11"/>
  <c r="F13"/>
  <c r="F14"/>
  <c r="F15"/>
  <c r="F18"/>
  <c r="F19"/>
  <c r="F20"/>
  <c r="F23"/>
  <c r="F24"/>
  <c r="F25"/>
  <c r="F27"/>
  <c r="F28"/>
  <c r="F30"/>
  <c r="F31"/>
  <c r="F34"/>
  <c r="F35"/>
  <c r="F36"/>
  <c r="F37"/>
  <c r="F38"/>
  <c r="F40"/>
  <c r="F41"/>
  <c r="F42"/>
  <c r="F43"/>
  <c r="F45"/>
  <c r="F46"/>
  <c r="F47"/>
  <c r="F50"/>
  <c r="F51"/>
  <c r="F54"/>
  <c r="F56"/>
  <c r="F57"/>
  <c r="F58"/>
  <c r="F59"/>
  <c r="F60"/>
  <c r="F67"/>
  <c r="F68"/>
  <c r="F69"/>
  <c r="F5"/>
  <c r="F74"/>
  <c r="F75" s="1"/>
</calcChain>
</file>

<file path=xl/sharedStrings.xml><?xml version="1.0" encoding="utf-8"?>
<sst xmlns="http://schemas.openxmlformats.org/spreadsheetml/2006/main" count="387" uniqueCount="165">
  <si>
    <t>Dscription</t>
  </si>
  <si>
    <t>Unit</t>
  </si>
  <si>
    <t>Guard House</t>
  </si>
  <si>
    <t>Quantity</t>
  </si>
  <si>
    <t>Provide materials and reroof structure in 28 gauge GCI sheets on existing roof timber members.</t>
  </si>
  <si>
    <t>No</t>
  </si>
  <si>
    <t>M</t>
  </si>
  <si>
    <t xml:space="preserve"> Fuel Station</t>
  </si>
  <si>
    <t>Refurbishment of Wash Hand Basins at Toilets to workshops</t>
  </si>
  <si>
    <t>Refurbishment of squating pans and high level cisterns at Toilets to workshops</t>
  </si>
  <si>
    <t>Workshop Toilets</t>
  </si>
  <si>
    <t>Workshop Septic Tank</t>
  </si>
  <si>
    <t>LS</t>
  </si>
  <si>
    <t xml:space="preserve">Provide and fix panes to steel casment window 800 x 1100mm </t>
  </si>
  <si>
    <t>Repair elctrical wire and replace  2 No 4 feet flourescent tubes</t>
  </si>
  <si>
    <t>Workshop Office 1</t>
  </si>
  <si>
    <t>Seal leaking roof with acceptable material like bondex</t>
  </si>
  <si>
    <t>Provide and replace existing defective door lock</t>
  </si>
  <si>
    <t>Workshop Office 2</t>
  </si>
  <si>
    <t>Provide and fix steel window fasteners to one double swing steel casement window 800 x 1100mm</t>
  </si>
  <si>
    <t>Repair elctrical wire and replace  2 No sockets</t>
  </si>
  <si>
    <t>Workshop Office 3</t>
  </si>
  <si>
    <t>Workshop Office 4</t>
  </si>
  <si>
    <t>Remove and replace damaged 28 gauge  GCI sheet that is leaking</t>
  </si>
  <si>
    <t>Spare Parts Workshop</t>
  </si>
  <si>
    <t>Provide ans install 1200 x1200mm woodem window to external opening</t>
  </si>
  <si>
    <t>Clean all translucent plastic roof sheets o provide clear day roof lighting</t>
  </si>
  <si>
    <t>Workshop Managers Office Building</t>
  </si>
  <si>
    <t>Warehouse</t>
  </si>
  <si>
    <t>Remove and replace traslucent roofing sheet for day lighting</t>
  </si>
  <si>
    <t xml:space="preserve">Clean traslucent plastic roof sheeting </t>
  </si>
  <si>
    <t>Workshops</t>
  </si>
  <si>
    <t>Staircase</t>
  </si>
  <si>
    <t>Remove all 100 x 75 mm Timber joists and stackaway</t>
  </si>
  <si>
    <t>Replace floor joists with 150 x 50 timber joists</t>
  </si>
  <si>
    <t>Upper Floor Reconstruction</t>
  </si>
  <si>
    <t>Remove all 300 x 25 mmtimber floor boards and stack for reuse</t>
  </si>
  <si>
    <t>Supply and replace damaged timber booards</t>
  </si>
  <si>
    <t>Reuse 300 x 25 mm timber boards fix to floor joists</t>
  </si>
  <si>
    <t>Offices</t>
  </si>
  <si>
    <t>Apply painting to all ceiling surfaces</t>
  </si>
  <si>
    <t>Apply painting to wall surfaces</t>
  </si>
  <si>
    <t>Supply and install solid core flush door</t>
  </si>
  <si>
    <t>Remove all existing GCI sheets and keep in a designated place as instructed by the Engineer</t>
  </si>
  <si>
    <t xml:space="preserve"> Scrub the existing surface smooth and  apply white oild  paint externally to fuel tank containers</t>
  </si>
  <si>
    <t>Remove existing chip board ceilings and replace with new boards to existing branders with moulded timber battens  according to engineers specifications to match with the chip boards</t>
  </si>
  <si>
    <t>Provide and replace mortice lock 'Union' or equivalent to external door</t>
  </si>
  <si>
    <t>Scrup clean the existing surfaces and apply three coats of cream emulsion painting to internal walls</t>
  </si>
  <si>
    <t>Scrub smooth and clean the existing surfaces apply three coats of cream weather guard painting to roughcaste ender externally</t>
  </si>
  <si>
    <t>Scrub smooth and clean the existing surfaces and apply three coats of cream emulsion paint painting to wall internally</t>
  </si>
  <si>
    <t xml:space="preserve">Scrub smooth the existing surfaces apply three coats of white emulsion paint painting to ceiling </t>
  </si>
  <si>
    <t>Scrub the surface smooth and clean.Apply cream emulsion paint surfaces of wall internally</t>
  </si>
  <si>
    <t>Empty septic tank provide timber shuttering and cast class 25 concrete to repair collapsed concrete slab cover.</t>
  </si>
  <si>
    <t>Provide and install cast iron inspection chamber cover 600 x 450mm</t>
  </si>
  <si>
    <t>Construct a cyllindrical 1.5 m radius 3m deep soaf away pit.Fill with hardcore agains the surfaces of excavation placing boulders of radius about 300mm  upto 1m height followed by cobbles of radius 150mm  for 1.5m, cobbles of radius 100 mm for 0.3 m ,50mm for 0.1m cover with sand for 0.1m and seal with 1000 guage plastic sheet, soakaway pit</t>
  </si>
  <si>
    <t>Sub Total</t>
  </si>
  <si>
    <t>Total</t>
  </si>
  <si>
    <t>Rate(USD)</t>
  </si>
  <si>
    <t>Amount(USD)</t>
  </si>
  <si>
    <t>Fabricate metallic straight  flight staircase to the upper floor in steel,risers 150mm,going 250mm and a landing midway of length 1000mm and width 1100mm.Build staircase into adjacentwall and provice handrails to side off wall.Design to be approved by the Engineer.</t>
  </si>
  <si>
    <r>
      <t>M</t>
    </r>
    <r>
      <rPr>
        <vertAlign val="superscript"/>
        <sz val="12"/>
        <color indexed="8"/>
        <rFont val="Arial"/>
        <family val="2"/>
      </rPr>
      <t>2</t>
    </r>
  </si>
  <si>
    <r>
      <t>M</t>
    </r>
    <r>
      <rPr>
        <vertAlign val="superscript"/>
        <sz val="12"/>
        <color indexed="8"/>
        <rFont val="Arial"/>
        <family val="2"/>
      </rPr>
      <t>3</t>
    </r>
  </si>
  <si>
    <t>BOQ FOR REHABILITATION OF YEI LOGISTIC BASE</t>
  </si>
  <si>
    <t>Remove existing door, provide and fix hardwood  framed and  panneled  timber door complete with frame and  ironmongery to Annex room at Fuel Station</t>
  </si>
  <si>
    <t>Workshop Changing Room</t>
  </si>
  <si>
    <t>Reconstruct ceiling using 12mm thickplywood material</t>
  </si>
  <si>
    <t>Remove all ridge caps and replace with factory purpose made of cover 600mm wide</t>
  </si>
  <si>
    <t>Item #</t>
  </si>
  <si>
    <t>Office main building</t>
  </si>
  <si>
    <t>Refurbish all WCs (Acid clean and touch ups) in the office block</t>
  </si>
  <si>
    <t>External works</t>
  </si>
  <si>
    <t xml:space="preserve">Provide gravel material from a pre selected quarry to fill pot holes and reshape access road in the compund </t>
  </si>
  <si>
    <r>
      <t>M</t>
    </r>
    <r>
      <rPr>
        <vertAlign val="superscript"/>
        <sz val="12"/>
        <color indexed="10"/>
        <rFont val="Arial"/>
        <family val="2"/>
      </rPr>
      <t>3</t>
    </r>
  </si>
  <si>
    <t>3.1.1</t>
  </si>
  <si>
    <t>3.1.2</t>
  </si>
  <si>
    <t>3.1.3</t>
  </si>
  <si>
    <t>3.2.1</t>
  </si>
  <si>
    <t>3.2.3</t>
  </si>
  <si>
    <t>3.2.2</t>
  </si>
  <si>
    <t>3.3.1</t>
  </si>
  <si>
    <t>3.3.2</t>
  </si>
  <si>
    <t>3.4.1</t>
  </si>
  <si>
    <t>3.4.2</t>
  </si>
  <si>
    <t>3.5.1</t>
  </si>
  <si>
    <t>3.5.2</t>
  </si>
  <si>
    <t>3.5.3</t>
  </si>
  <si>
    <t>3.5.4</t>
  </si>
  <si>
    <t>3.5.5</t>
  </si>
  <si>
    <t>3.6.1</t>
  </si>
  <si>
    <t>3.6.2</t>
  </si>
  <si>
    <t>3.6.3</t>
  </si>
  <si>
    <t>3.6.4</t>
  </si>
  <si>
    <t>3.7.1</t>
  </si>
  <si>
    <t>3.7.2</t>
  </si>
  <si>
    <t>3.7.3</t>
  </si>
  <si>
    <t>3.8.1</t>
  </si>
  <si>
    <t>3.8.2</t>
  </si>
  <si>
    <t>4.1.1</t>
  </si>
  <si>
    <t>4.2.1</t>
  </si>
  <si>
    <t>4.2.2</t>
  </si>
  <si>
    <t>4.2.3</t>
  </si>
  <si>
    <t>4.2.4</t>
  </si>
  <si>
    <t>4.2.5</t>
  </si>
  <si>
    <t xml:space="preserve">Provide angle bars size 60x60mm and fix with nuts arround the workshop maintainance pit in concrete ratio 1:2:3 as the support to the edge of the pit and to avoid that vehicles' tyres slip into the pit.  </t>
  </si>
  <si>
    <t>DESCRIPTION</t>
  </si>
  <si>
    <t>Mobilization</t>
  </si>
  <si>
    <t>Sum</t>
  </si>
  <si>
    <t>nr</t>
  </si>
  <si>
    <t xml:space="preserve">Element A: Sub structure </t>
  </si>
  <si>
    <t>Excavations</t>
  </si>
  <si>
    <t>A1</t>
  </si>
  <si>
    <t>Excavate over site to remove top soil, average 300 mm deep , deposit in temporary average 50 m where directed, spread and level.</t>
  </si>
  <si>
    <t>A2</t>
  </si>
  <si>
    <t>A3</t>
  </si>
  <si>
    <t>Concrete</t>
  </si>
  <si>
    <t>A4</t>
  </si>
  <si>
    <t>A5</t>
  </si>
  <si>
    <t>A6</t>
  </si>
  <si>
    <t>Filling</t>
  </si>
  <si>
    <t>A7</t>
  </si>
  <si>
    <t>150 mm  thick bed of approved imported Murram, well spread, leveled and consolidated in layers not exceeding 100 mm</t>
  </si>
  <si>
    <t>A8</t>
  </si>
  <si>
    <t xml:space="preserve">230 mm thick bed of approved imported hardcore, well spread, leveled, rammed and consolidated in layers not exceeding 100 mm on well compacted murram and overlay with 50 mm sand Blinding. </t>
  </si>
  <si>
    <t>Plain in situ concrete 1:3:6</t>
  </si>
  <si>
    <t>A9</t>
  </si>
  <si>
    <t>Rectangular Storm water channel internal size 250 mm wide X 200 mm deep comprising 100 mm thick bottom and sides</t>
  </si>
  <si>
    <t>Allow for anti-termite treatment as specified</t>
  </si>
  <si>
    <t>Allow for concrete in steel posts</t>
  </si>
  <si>
    <t>100 X 75 mm Wall Plate</t>
  </si>
  <si>
    <t>100 X 50 mm purlins</t>
  </si>
  <si>
    <t>100X50 mm struts and ties</t>
  </si>
  <si>
    <t>150 X 50 mm rafters</t>
  </si>
  <si>
    <t>150 X 50 mm Tie beams</t>
  </si>
  <si>
    <t>28 Gauge Prepainted galvanized corrugated super-Eco roofing sheets and fixing accessories from approved manufacturer lapped and fixed on timber purlins to slope not exceeding 30 degrees from horizontal and in accordance with manufacturers instructions</t>
  </si>
  <si>
    <t>25 mm floor screed finish trowelled hard and smooth with a steel trowel</t>
  </si>
  <si>
    <t>GRAND TOTAL</t>
  </si>
  <si>
    <t>Treated sawn hard wood  as described</t>
  </si>
  <si>
    <t>225 X 25 Wrot hard wood/softwood fascia or barge board</t>
  </si>
  <si>
    <t>120mm diameter well seasoned teak posts/poles columns</t>
  </si>
  <si>
    <t>Excavate foundation trench for trench for stormwater channel</t>
  </si>
  <si>
    <t>100 mm thick Floor bed laid on Blinded hardcore</t>
  </si>
  <si>
    <t>Rate (Usd )</t>
  </si>
  <si>
    <t>Amount(Usd)</t>
  </si>
  <si>
    <t>Qty</t>
  </si>
  <si>
    <t>Carefully remove the existing iron sheets to allow defected timbers to be replaced and fix back the iron sheets</t>
  </si>
  <si>
    <t>Item</t>
  </si>
  <si>
    <t>Proposed BOQs for refurbishment of Yambio Workshop</t>
  </si>
  <si>
    <t xml:space="preserve"> </t>
  </si>
  <si>
    <r>
      <t>M</t>
    </r>
    <r>
      <rPr>
        <vertAlign val="superscript"/>
        <sz val="10"/>
        <color indexed="8"/>
        <rFont val="Arial"/>
        <family val="2"/>
      </rPr>
      <t>2</t>
    </r>
  </si>
  <si>
    <t xml:space="preserve">The Trusses in treated Hardwood </t>
  </si>
  <si>
    <t>Element B: ROOF CONSTRUCTION &amp; FINISHES</t>
  </si>
  <si>
    <t>Element C: FLOOR FINISHES</t>
  </si>
  <si>
    <t>B1</t>
  </si>
  <si>
    <t>B2</t>
  </si>
  <si>
    <t>B3</t>
  </si>
  <si>
    <t>B4</t>
  </si>
  <si>
    <t>B5</t>
  </si>
  <si>
    <t>B6</t>
  </si>
  <si>
    <t>B7</t>
  </si>
  <si>
    <t>B8</t>
  </si>
  <si>
    <t>B9</t>
  </si>
  <si>
    <t>C1</t>
  </si>
  <si>
    <t>C2</t>
  </si>
  <si>
    <r>
      <t>M</t>
    </r>
    <r>
      <rPr>
        <vertAlign val="superscript"/>
        <sz val="10"/>
        <color indexed="8"/>
        <rFont val="Arial"/>
        <family val="2"/>
      </rPr>
      <t xml:space="preserve">3 </t>
    </r>
  </si>
  <si>
    <t>Prepare, prime and apply two undercoats and one finishing coat of gloss paint</t>
  </si>
</sst>
</file>

<file path=xl/styles.xml><?xml version="1.0" encoding="utf-8"?>
<styleSheet xmlns="http://schemas.openxmlformats.org/spreadsheetml/2006/main">
  <numFmts count="1">
    <numFmt numFmtId="43" formatCode="_(* #,##0.00_);_(* \(#,##0.00\);_(* &quot;-&quot;??_);_(@_)"/>
  </numFmts>
  <fonts count="21">
    <font>
      <sz val="11"/>
      <color theme="1"/>
      <name val="Calibri"/>
      <family val="2"/>
      <scheme val="minor"/>
    </font>
    <font>
      <vertAlign val="superscript"/>
      <sz val="12"/>
      <color indexed="8"/>
      <name val="Arial"/>
      <family val="2"/>
    </font>
    <font>
      <sz val="12"/>
      <name val="Arial"/>
      <family val="2"/>
    </font>
    <font>
      <vertAlign val="superscript"/>
      <sz val="12"/>
      <color indexed="10"/>
      <name val="Arial"/>
      <family val="2"/>
    </font>
    <font>
      <sz val="9"/>
      <name val="Arial"/>
      <family val="2"/>
    </font>
    <font>
      <sz val="10"/>
      <color indexed="8"/>
      <name val="Arial"/>
      <family val="2"/>
    </font>
    <font>
      <b/>
      <i/>
      <sz val="10"/>
      <name val="Arial"/>
      <family val="2"/>
    </font>
    <font>
      <b/>
      <sz val="10"/>
      <name val="Arial"/>
      <family val="2"/>
    </font>
    <font>
      <sz val="10"/>
      <name val="Arial"/>
      <family val="2"/>
    </font>
    <font>
      <i/>
      <sz val="10"/>
      <name val="Arial"/>
      <family val="2"/>
    </font>
    <font>
      <sz val="10"/>
      <color indexed="8"/>
      <name val="Arial"/>
      <family val="2"/>
    </font>
    <font>
      <vertAlign val="superscript"/>
      <sz val="10"/>
      <color indexed="8"/>
      <name val="Arial"/>
      <family val="2"/>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6"/>
      <color theme="3"/>
      <name val="Arial"/>
      <family val="2"/>
    </font>
    <font>
      <sz val="12"/>
      <color theme="3"/>
      <name val="Arial"/>
      <family val="2"/>
    </font>
    <font>
      <b/>
      <sz val="12"/>
      <color theme="3"/>
      <name val="Arial"/>
      <family val="2"/>
    </font>
    <font>
      <sz val="10"/>
      <color theme="1"/>
      <name val="Arial"/>
      <family val="2"/>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2" fillId="0" borderId="0" applyFont="0" applyFill="0" applyBorder="0" applyAlignment="0" applyProtection="0"/>
  </cellStyleXfs>
  <cellXfs count="91">
    <xf numFmtId="0" fontId="0" fillId="0" borderId="0" xfId="0"/>
    <xf numFmtId="0" fontId="14" fillId="0" borderId="0" xfId="0" applyFont="1"/>
    <xf numFmtId="0" fontId="14" fillId="0" borderId="0" xfId="0" applyFont="1" applyBorder="1"/>
    <xf numFmtId="0" fontId="15" fillId="0" borderId="0" xfId="0" applyFont="1"/>
    <xf numFmtId="43" fontId="14" fillId="0" borderId="1" xfId="1" applyFont="1" applyBorder="1"/>
    <xf numFmtId="0" fontId="15" fillId="0" borderId="2" xfId="0" applyFont="1" applyBorder="1"/>
    <xf numFmtId="0" fontId="14" fillId="0" borderId="2" xfId="0" applyFont="1" applyBorder="1"/>
    <xf numFmtId="43" fontId="14" fillId="0" borderId="2" xfId="1" applyFont="1" applyBorder="1"/>
    <xf numFmtId="0" fontId="15" fillId="0" borderId="3" xfId="0" applyFont="1" applyBorder="1"/>
    <xf numFmtId="0" fontId="14" fillId="0" borderId="2" xfId="0" applyFont="1" applyBorder="1" applyAlignment="1">
      <alignment wrapText="1"/>
    </xf>
    <xf numFmtId="0" fontId="15" fillId="0" borderId="2" xfId="0" applyFont="1" applyBorder="1" applyAlignment="1">
      <alignment wrapText="1"/>
    </xf>
    <xf numFmtId="0" fontId="2" fillId="0" borderId="2" xfId="0" applyFont="1" applyBorder="1" applyAlignment="1">
      <alignment wrapText="1"/>
    </xf>
    <xf numFmtId="0" fontId="14" fillId="0" borderId="4" xfId="0" applyFont="1" applyBorder="1"/>
    <xf numFmtId="2" fontId="14" fillId="0" borderId="1" xfId="0" applyNumberFormat="1" applyFont="1" applyBorder="1"/>
    <xf numFmtId="0" fontId="14" fillId="0" borderId="5" xfId="0" applyFont="1" applyBorder="1"/>
    <xf numFmtId="0" fontId="14" fillId="0" borderId="6" xfId="0" applyFont="1" applyBorder="1"/>
    <xf numFmtId="0" fontId="15" fillId="0" borderId="7" xfId="0" applyFont="1" applyBorder="1"/>
    <xf numFmtId="0" fontId="15" fillId="0" borderId="8" xfId="0" applyFont="1" applyBorder="1"/>
    <xf numFmtId="0" fontId="15" fillId="0" borderId="9" xfId="0" applyFont="1" applyBorder="1"/>
    <xf numFmtId="2" fontId="15" fillId="0" borderId="10" xfId="0" applyNumberFormat="1" applyFont="1" applyBorder="1"/>
    <xf numFmtId="43" fontId="15" fillId="0" borderId="8" xfId="1" applyFont="1" applyBorder="1"/>
    <xf numFmtId="43" fontId="15" fillId="0" borderId="10" xfId="1" applyFont="1" applyBorder="1"/>
    <xf numFmtId="2" fontId="15" fillId="0" borderId="7" xfId="0" applyNumberFormat="1" applyFont="1" applyBorder="1"/>
    <xf numFmtId="43" fontId="15" fillId="0" borderId="9" xfId="1" applyFont="1" applyBorder="1"/>
    <xf numFmtId="2" fontId="14" fillId="2" borderId="1" xfId="0" applyNumberFormat="1" applyFont="1" applyFill="1" applyBorder="1"/>
    <xf numFmtId="0" fontId="14" fillId="2" borderId="2" xfId="0" applyFont="1" applyFill="1" applyBorder="1" applyAlignment="1">
      <alignment wrapText="1"/>
    </xf>
    <xf numFmtId="0" fontId="14" fillId="2" borderId="2" xfId="0" applyFont="1" applyFill="1" applyBorder="1"/>
    <xf numFmtId="43" fontId="14" fillId="2" borderId="2" xfId="1" applyFont="1" applyFill="1" applyBorder="1"/>
    <xf numFmtId="43" fontId="14" fillId="2" borderId="1" xfId="1" applyFont="1" applyFill="1" applyBorder="1"/>
    <xf numFmtId="0" fontId="15" fillId="2" borderId="2" xfId="0" applyFont="1" applyFill="1" applyBorder="1" applyAlignment="1">
      <alignment wrapText="1"/>
    </xf>
    <xf numFmtId="0" fontId="16" fillId="0" borderId="3" xfId="0" applyFont="1" applyBorder="1"/>
    <xf numFmtId="2" fontId="17" fillId="0" borderId="6" xfId="0" applyNumberFormat="1" applyFont="1" applyBorder="1"/>
    <xf numFmtId="0" fontId="18" fillId="0" borderId="5" xfId="0" applyFont="1" applyBorder="1"/>
    <xf numFmtId="2" fontId="17" fillId="0" borderId="1" xfId="0" applyNumberFormat="1" applyFont="1" applyBorder="1"/>
    <xf numFmtId="0" fontId="18" fillId="0" borderId="2" xfId="0" applyFont="1" applyBorder="1"/>
    <xf numFmtId="0" fontId="17" fillId="0" borderId="2" xfId="0" applyFont="1" applyBorder="1"/>
    <xf numFmtId="43" fontId="17" fillId="0" borderId="2" xfId="1" applyFont="1" applyBorder="1"/>
    <xf numFmtId="43" fontId="17" fillId="0" borderId="1" xfId="1" applyFont="1" applyBorder="1"/>
    <xf numFmtId="0" fontId="17" fillId="0" borderId="0" xfId="0" applyFont="1"/>
    <xf numFmtId="0" fontId="18" fillId="0" borderId="2" xfId="0" applyFont="1" applyBorder="1" applyAlignment="1">
      <alignment wrapText="1"/>
    </xf>
    <xf numFmtId="2" fontId="14" fillId="2" borderId="1" xfId="0" applyNumberFormat="1" applyFont="1" applyFill="1" applyBorder="1" applyAlignment="1">
      <alignment horizontal="right"/>
    </xf>
    <xf numFmtId="2" fontId="14" fillId="0" borderId="1" xfId="0" applyNumberFormat="1" applyFont="1" applyBorder="1" applyAlignment="1">
      <alignment horizontal="right"/>
    </xf>
    <xf numFmtId="0" fontId="15" fillId="3" borderId="7" xfId="0" applyFont="1" applyFill="1" applyBorder="1"/>
    <xf numFmtId="0" fontId="15" fillId="3" borderId="8" xfId="0" applyFont="1" applyFill="1" applyBorder="1"/>
    <xf numFmtId="0" fontId="15" fillId="3" borderId="9" xfId="0" applyFont="1" applyFill="1" applyBorder="1"/>
    <xf numFmtId="0" fontId="4" fillId="0" borderId="0" xfId="0" applyFont="1" applyBorder="1" applyAlignment="1">
      <alignment wrapText="1"/>
    </xf>
    <xf numFmtId="0" fontId="4" fillId="0" borderId="0" xfId="0" applyFont="1" applyBorder="1"/>
    <xf numFmtId="0" fontId="4" fillId="0" borderId="0" xfId="0" applyFont="1" applyBorder="1" applyAlignment="1">
      <alignment vertical="top"/>
    </xf>
    <xf numFmtId="0" fontId="4" fillId="0" borderId="0" xfId="0" applyFont="1" applyBorder="1" applyAlignment="1">
      <alignment horizontal="left" vertical="top"/>
    </xf>
    <xf numFmtId="3" fontId="4" fillId="0" borderId="0" xfId="0" applyNumberFormat="1" applyFont="1" applyBorder="1" applyAlignment="1">
      <alignment vertical="top"/>
    </xf>
    <xf numFmtId="0" fontId="13" fillId="0" borderId="0" xfId="0" applyFont="1"/>
    <xf numFmtId="0" fontId="19" fillId="0" borderId="11" xfId="0" applyFont="1" applyBorder="1" applyAlignment="1">
      <alignment wrapText="1"/>
    </xf>
    <xf numFmtId="0" fontId="6" fillId="0" borderId="11" xfId="0" applyFont="1" applyBorder="1" applyAlignment="1">
      <alignment vertical="top" wrapText="1"/>
    </xf>
    <xf numFmtId="0" fontId="8" fillId="0" borderId="11" xfId="0" applyFont="1" applyBorder="1" applyAlignment="1">
      <alignment wrapText="1"/>
    </xf>
    <xf numFmtId="0" fontId="8" fillId="0" borderId="11" xfId="0" applyFont="1" applyBorder="1"/>
    <xf numFmtId="0" fontId="7" fillId="0" borderId="11" xfId="0" applyFont="1" applyBorder="1" applyAlignment="1">
      <alignment vertical="top" wrapText="1"/>
    </xf>
    <xf numFmtId="0" fontId="8" fillId="0" borderId="11" xfId="0" applyFont="1" applyBorder="1" applyAlignment="1">
      <alignment vertical="top"/>
    </xf>
    <xf numFmtId="0" fontId="9" fillId="0" borderId="11" xfId="0" applyFont="1" applyBorder="1" applyAlignment="1">
      <alignment vertical="top" wrapText="1"/>
    </xf>
    <xf numFmtId="0" fontId="8" fillId="0" borderId="11" xfId="0" applyFont="1" applyBorder="1" applyAlignment="1">
      <alignment vertical="top" wrapText="1"/>
    </xf>
    <xf numFmtId="0" fontId="10" fillId="0" borderId="11" xfId="0" applyFont="1" applyBorder="1" applyAlignment="1">
      <alignment vertical="top" wrapText="1"/>
    </xf>
    <xf numFmtId="0" fontId="10" fillId="0" borderId="11" xfId="0" applyFont="1" applyBorder="1" applyAlignment="1">
      <alignment vertical="top"/>
    </xf>
    <xf numFmtId="0" fontId="19" fillId="0" borderId="11" xfId="0" applyFont="1" applyBorder="1"/>
    <xf numFmtId="43" fontId="19" fillId="0" borderId="11" xfId="1" applyFont="1" applyBorder="1"/>
    <xf numFmtId="0" fontId="8" fillId="0" borderId="0" xfId="0" applyFont="1" applyBorder="1" applyAlignment="1">
      <alignment vertical="top" wrapText="1"/>
    </xf>
    <xf numFmtId="0" fontId="8" fillId="0" borderId="12" xfId="0" applyFont="1" applyBorder="1" applyAlignment="1">
      <alignment vertical="top"/>
    </xf>
    <xf numFmtId="0" fontId="8" fillId="0" borderId="0" xfId="0" applyFont="1" applyBorder="1" applyAlignment="1">
      <alignment vertical="top"/>
    </xf>
    <xf numFmtId="0" fontId="8" fillId="0" borderId="0" xfId="0" applyFont="1" applyBorder="1" applyAlignment="1">
      <alignment horizontal="left" vertical="top"/>
    </xf>
    <xf numFmtId="0" fontId="8" fillId="0" borderId="0" xfId="0" applyFont="1" applyBorder="1"/>
    <xf numFmtId="0" fontId="8" fillId="0" borderId="0" xfId="0" applyFont="1" applyBorder="1" applyAlignment="1">
      <alignment wrapText="1"/>
    </xf>
    <xf numFmtId="3" fontId="8" fillId="0" borderId="0" xfId="0" applyNumberFormat="1" applyFont="1" applyBorder="1" applyAlignment="1">
      <alignment vertical="top"/>
    </xf>
    <xf numFmtId="0" fontId="8" fillId="0" borderId="11" xfId="0" applyFont="1" applyBorder="1" applyAlignment="1">
      <alignment horizontal="left" wrapText="1"/>
    </xf>
    <xf numFmtId="0" fontId="8" fillId="0" borderId="13" xfId="0" applyFont="1" applyBorder="1" applyAlignment="1">
      <alignment horizontal="left" vertical="top"/>
    </xf>
    <xf numFmtId="3" fontId="8" fillId="0" borderId="14" xfId="0" applyNumberFormat="1" applyFont="1" applyBorder="1" applyAlignment="1">
      <alignment vertical="top"/>
    </xf>
    <xf numFmtId="3" fontId="10" fillId="0" borderId="14" xfId="0" applyNumberFormat="1" applyFont="1" applyBorder="1" applyAlignment="1">
      <alignment vertical="top"/>
    </xf>
    <xf numFmtId="43" fontId="19" fillId="0" borderId="14" xfId="1" applyFont="1" applyBorder="1"/>
    <xf numFmtId="1" fontId="19" fillId="2" borderId="13" xfId="0" applyNumberFormat="1" applyFont="1" applyFill="1" applyBorder="1"/>
    <xf numFmtId="0" fontId="8" fillId="0" borderId="15" xfId="0" applyFont="1" applyBorder="1" applyAlignment="1">
      <alignment horizontal="left" vertical="top"/>
    </xf>
    <xf numFmtId="3" fontId="8" fillId="0" borderId="16" xfId="0" applyNumberFormat="1" applyFont="1" applyBorder="1" applyAlignment="1">
      <alignment vertical="top"/>
    </xf>
    <xf numFmtId="0" fontId="8" fillId="0" borderId="17" xfId="0" applyFont="1" applyBorder="1" applyAlignment="1">
      <alignment horizontal="left" vertical="top"/>
    </xf>
    <xf numFmtId="0" fontId="8" fillId="0" borderId="18" xfId="0" applyFont="1" applyBorder="1"/>
    <xf numFmtId="0" fontId="8" fillId="0" borderId="18" xfId="0" applyFont="1" applyBorder="1" applyAlignment="1">
      <alignment wrapText="1"/>
    </xf>
    <xf numFmtId="0" fontId="8" fillId="0" borderId="18" xfId="0" applyFont="1" applyBorder="1" applyAlignment="1">
      <alignment vertical="top"/>
    </xf>
    <xf numFmtId="3" fontId="8" fillId="0" borderId="19" xfId="0" applyNumberFormat="1" applyFont="1" applyBorder="1" applyAlignment="1">
      <alignment vertical="top"/>
    </xf>
    <xf numFmtId="0" fontId="7" fillId="0" borderId="20" xfId="0" applyFont="1" applyBorder="1" applyAlignment="1">
      <alignment horizontal="left" vertical="top"/>
    </xf>
    <xf numFmtId="0" fontId="7" fillId="0" borderId="21" xfId="0" applyFont="1" applyBorder="1" applyAlignment="1">
      <alignment wrapText="1"/>
    </xf>
    <xf numFmtId="3" fontId="7" fillId="0" borderId="22" xfId="0" applyNumberFormat="1" applyFont="1" applyBorder="1" applyAlignment="1">
      <alignment vertical="top" wrapText="1"/>
    </xf>
    <xf numFmtId="0" fontId="0" fillId="4" borderId="7" xfId="0" applyFill="1" applyBorder="1"/>
    <xf numFmtId="0" fontId="20" fillId="4" borderId="10" xfId="0" applyFont="1" applyFill="1" applyBorder="1" applyAlignment="1">
      <alignment horizontal="center"/>
    </xf>
    <xf numFmtId="0" fontId="20" fillId="4" borderId="9" xfId="0" applyFont="1" applyFill="1" applyBorder="1" applyAlignment="1">
      <alignment horizontal="center"/>
    </xf>
    <xf numFmtId="0" fontId="19" fillId="2" borderId="11" xfId="0" applyFont="1" applyFill="1" applyBorder="1"/>
    <xf numFmtId="0" fontId="5" fillId="0" borderId="11" xfId="0" applyFont="1" applyBorder="1" applyAlignment="1">
      <alignment vertical="top"/>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F76"/>
  <sheetViews>
    <sheetView view="pageBreakPreview" zoomScaleNormal="100" zoomScaleSheetLayoutView="100" workbookViewId="0">
      <selection activeCell="B6" sqref="B6"/>
    </sheetView>
  </sheetViews>
  <sheetFormatPr defaultColWidth="9.109375" defaultRowHeight="15"/>
  <cols>
    <col min="1" max="1" width="7.109375" style="1" customWidth="1"/>
    <col min="2" max="2" width="36.109375" style="1" customWidth="1"/>
    <col min="3" max="3" width="9.109375" style="1"/>
    <col min="4" max="4" width="10.44140625" style="1" bestFit="1" customWidth="1"/>
    <col min="5" max="5" width="12.6640625" style="1" bestFit="1" customWidth="1"/>
    <col min="6" max="6" width="15.88671875" style="1" customWidth="1"/>
    <col min="7" max="16384" width="9.109375" style="1"/>
  </cols>
  <sheetData>
    <row r="2" spans="1:6" s="3" customFormat="1" ht="21.6" thickBot="1">
      <c r="A2" s="8"/>
      <c r="B2" s="30" t="s">
        <v>62</v>
      </c>
      <c r="C2" s="8"/>
      <c r="D2" s="8"/>
      <c r="E2" s="8"/>
      <c r="F2" s="8"/>
    </row>
    <row r="3" spans="1:6" ht="24.6" customHeight="1" thickBot="1">
      <c r="A3" s="42" t="s">
        <v>67</v>
      </c>
      <c r="B3" s="43" t="s">
        <v>0</v>
      </c>
      <c r="C3" s="43" t="s">
        <v>1</v>
      </c>
      <c r="D3" s="43" t="s">
        <v>3</v>
      </c>
      <c r="E3" s="43" t="s">
        <v>57</v>
      </c>
      <c r="F3" s="44" t="s">
        <v>58</v>
      </c>
    </row>
    <row r="4" spans="1:6" ht="15.6">
      <c r="A4" s="31">
        <v>1</v>
      </c>
      <c r="B4" s="32" t="s">
        <v>2</v>
      </c>
      <c r="C4" s="14"/>
      <c r="D4" s="14"/>
      <c r="E4" s="14"/>
      <c r="F4" s="15"/>
    </row>
    <row r="5" spans="1:6" ht="45">
      <c r="A5" s="24">
        <v>1.1000000000000001</v>
      </c>
      <c r="B5" s="25" t="s">
        <v>43</v>
      </c>
      <c r="C5" s="26" t="s">
        <v>60</v>
      </c>
      <c r="D5" s="26">
        <v>22</v>
      </c>
      <c r="E5" s="27"/>
      <c r="F5" s="28"/>
    </row>
    <row r="6" spans="1:6" ht="51" customHeight="1">
      <c r="A6" s="24">
        <f t="shared" ref="A6:A11" si="0">A5+0.1</f>
        <v>1.2000000000000002</v>
      </c>
      <c r="B6" s="25" t="s">
        <v>4</v>
      </c>
      <c r="C6" s="26" t="s">
        <v>60</v>
      </c>
      <c r="D6" s="26">
        <v>22</v>
      </c>
      <c r="E6" s="27"/>
      <c r="F6" s="28"/>
    </row>
    <row r="7" spans="1:6" ht="92.25" customHeight="1">
      <c r="A7" s="13">
        <f t="shared" si="0"/>
        <v>1.3000000000000003</v>
      </c>
      <c r="B7" s="9" t="s">
        <v>45</v>
      </c>
      <c r="C7" s="6" t="s">
        <v>60</v>
      </c>
      <c r="D7" s="6">
        <v>14</v>
      </c>
      <c r="E7" s="7"/>
      <c r="F7" s="4"/>
    </row>
    <row r="8" spans="1:6" ht="60">
      <c r="A8" s="13">
        <f t="shared" si="0"/>
        <v>1.4000000000000004</v>
      </c>
      <c r="B8" s="9" t="s">
        <v>49</v>
      </c>
      <c r="C8" s="6" t="s">
        <v>60</v>
      </c>
      <c r="D8" s="6">
        <v>47</v>
      </c>
      <c r="E8" s="7"/>
      <c r="F8" s="4"/>
    </row>
    <row r="9" spans="1:6" ht="60">
      <c r="A9" s="13">
        <f t="shared" si="0"/>
        <v>1.5000000000000004</v>
      </c>
      <c r="B9" s="9" t="s">
        <v>48</v>
      </c>
      <c r="C9" s="6"/>
      <c r="D9" s="6">
        <v>52</v>
      </c>
      <c r="E9" s="7"/>
      <c r="F9" s="4"/>
    </row>
    <row r="10" spans="1:6" ht="45">
      <c r="A10" s="13">
        <f t="shared" si="0"/>
        <v>1.6000000000000005</v>
      </c>
      <c r="B10" s="9" t="s">
        <v>50</v>
      </c>
      <c r="C10" s="6" t="s">
        <v>60</v>
      </c>
      <c r="D10" s="6">
        <v>14</v>
      </c>
      <c r="E10" s="7"/>
      <c r="F10" s="4"/>
    </row>
    <row r="11" spans="1:6" ht="45">
      <c r="A11" s="13">
        <f t="shared" si="0"/>
        <v>1.7000000000000006</v>
      </c>
      <c r="B11" s="9" t="s">
        <v>46</v>
      </c>
      <c r="C11" s="6" t="s">
        <v>5</v>
      </c>
      <c r="D11" s="6">
        <v>1</v>
      </c>
      <c r="E11" s="7"/>
      <c r="F11" s="4"/>
    </row>
    <row r="12" spans="1:6" s="38" customFormat="1" ht="15.6">
      <c r="A12" s="33">
        <v>2</v>
      </c>
      <c r="B12" s="34" t="s">
        <v>7</v>
      </c>
      <c r="C12" s="35"/>
      <c r="D12" s="35"/>
      <c r="E12" s="36"/>
      <c r="F12" s="37"/>
    </row>
    <row r="13" spans="1:6" ht="75">
      <c r="A13" s="13">
        <v>2.1</v>
      </c>
      <c r="B13" s="9" t="s">
        <v>63</v>
      </c>
      <c r="C13" s="6" t="s">
        <v>5</v>
      </c>
      <c r="D13" s="6">
        <v>1</v>
      </c>
      <c r="E13" s="7"/>
      <c r="F13" s="4"/>
    </row>
    <row r="14" spans="1:6" ht="45">
      <c r="A14" s="13">
        <v>2.1</v>
      </c>
      <c r="B14" s="9" t="s">
        <v>51</v>
      </c>
      <c r="C14" s="6" t="s">
        <v>60</v>
      </c>
      <c r="D14" s="6">
        <v>40</v>
      </c>
      <c r="E14" s="7"/>
      <c r="F14" s="4"/>
    </row>
    <row r="15" spans="1:6" ht="45">
      <c r="A15" s="13">
        <v>2.1</v>
      </c>
      <c r="B15" s="9" t="s">
        <v>44</v>
      </c>
      <c r="C15" s="6" t="s">
        <v>60</v>
      </c>
      <c r="D15" s="6">
        <v>71</v>
      </c>
      <c r="E15" s="7"/>
      <c r="F15" s="4"/>
    </row>
    <row r="16" spans="1:6" s="38" customFormat="1" ht="15.6">
      <c r="A16" s="33">
        <v>3</v>
      </c>
      <c r="B16" s="39" t="s">
        <v>31</v>
      </c>
      <c r="C16" s="35"/>
      <c r="D16" s="35"/>
      <c r="E16" s="36"/>
      <c r="F16" s="37"/>
    </row>
    <row r="17" spans="1:6" ht="15.6">
      <c r="A17" s="13">
        <v>3.1</v>
      </c>
      <c r="B17" s="5" t="s">
        <v>10</v>
      </c>
      <c r="C17" s="6"/>
      <c r="D17" s="6"/>
      <c r="E17" s="7"/>
      <c r="F17" s="4"/>
    </row>
    <row r="18" spans="1:6" ht="30">
      <c r="A18" s="40" t="s">
        <v>73</v>
      </c>
      <c r="B18" s="25" t="s">
        <v>8</v>
      </c>
      <c r="C18" s="26" t="s">
        <v>5</v>
      </c>
      <c r="D18" s="26">
        <v>2</v>
      </c>
      <c r="E18" s="27"/>
      <c r="F18" s="28"/>
    </row>
    <row r="19" spans="1:6" ht="45">
      <c r="A19" s="40" t="s">
        <v>74</v>
      </c>
      <c r="B19" s="25" t="s">
        <v>9</v>
      </c>
      <c r="C19" s="26" t="s">
        <v>5</v>
      </c>
      <c r="D19" s="26">
        <v>2</v>
      </c>
      <c r="E19" s="27"/>
      <c r="F19" s="28"/>
    </row>
    <row r="20" spans="1:6" ht="45">
      <c r="A20" s="41" t="s">
        <v>75</v>
      </c>
      <c r="B20" s="9" t="s">
        <v>47</v>
      </c>
      <c r="C20" s="6" t="s">
        <v>60</v>
      </c>
      <c r="D20" s="6">
        <v>80</v>
      </c>
      <c r="E20" s="7"/>
      <c r="F20" s="4"/>
    </row>
    <row r="21" spans="1:6">
      <c r="A21" s="13"/>
      <c r="B21" s="6"/>
      <c r="C21" s="6"/>
      <c r="D21" s="6"/>
      <c r="E21" s="7"/>
      <c r="F21" s="4"/>
    </row>
    <row r="22" spans="1:6" ht="15.6">
      <c r="A22" s="13">
        <v>3.2</v>
      </c>
      <c r="B22" s="5" t="s">
        <v>11</v>
      </c>
      <c r="C22" s="6"/>
      <c r="D22" s="6"/>
      <c r="E22" s="7"/>
      <c r="F22" s="4"/>
    </row>
    <row r="23" spans="1:6" ht="60">
      <c r="A23" s="40" t="s">
        <v>76</v>
      </c>
      <c r="B23" s="25" t="s">
        <v>52</v>
      </c>
      <c r="C23" s="26" t="s">
        <v>61</v>
      </c>
      <c r="D23" s="26">
        <v>1</v>
      </c>
      <c r="E23" s="27"/>
      <c r="F23" s="28"/>
    </row>
    <row r="24" spans="1:6" ht="48" customHeight="1">
      <c r="A24" s="40" t="s">
        <v>78</v>
      </c>
      <c r="B24" s="25" t="s">
        <v>53</v>
      </c>
      <c r="C24" s="26" t="s">
        <v>5</v>
      </c>
      <c r="D24" s="26">
        <v>1</v>
      </c>
      <c r="E24" s="27"/>
      <c r="F24" s="28"/>
    </row>
    <row r="25" spans="1:6" ht="135.75" customHeight="1">
      <c r="A25" s="40" t="s">
        <v>77</v>
      </c>
      <c r="B25" s="25" t="s">
        <v>54</v>
      </c>
      <c r="C25" s="26" t="s">
        <v>12</v>
      </c>
      <c r="D25" s="26">
        <v>1</v>
      </c>
      <c r="E25" s="27"/>
      <c r="F25" s="28"/>
    </row>
    <row r="26" spans="1:6" ht="15.6">
      <c r="A26" s="24">
        <v>3.3</v>
      </c>
      <c r="B26" s="29" t="s">
        <v>64</v>
      </c>
      <c r="C26" s="26"/>
      <c r="D26" s="26"/>
      <c r="E26" s="27"/>
      <c r="F26" s="28"/>
    </row>
    <row r="27" spans="1:6" ht="30">
      <c r="A27" s="40" t="s">
        <v>79</v>
      </c>
      <c r="B27" s="25" t="s">
        <v>13</v>
      </c>
      <c r="C27" s="26" t="s">
        <v>60</v>
      </c>
      <c r="D27" s="26">
        <v>0.1</v>
      </c>
      <c r="E27" s="27"/>
      <c r="F27" s="28"/>
    </row>
    <row r="28" spans="1:6" ht="30">
      <c r="A28" s="40" t="s">
        <v>80</v>
      </c>
      <c r="B28" s="25" t="s">
        <v>14</v>
      </c>
      <c r="C28" s="26" t="s">
        <v>5</v>
      </c>
      <c r="D28" s="26">
        <v>2</v>
      </c>
      <c r="E28" s="27"/>
      <c r="F28" s="28"/>
    </row>
    <row r="29" spans="1:6" ht="15.6">
      <c r="A29" s="13">
        <v>3.4</v>
      </c>
      <c r="B29" s="5" t="s">
        <v>15</v>
      </c>
      <c r="C29" s="6"/>
      <c r="D29" s="6"/>
      <c r="E29" s="7"/>
      <c r="F29" s="4"/>
    </row>
    <row r="30" spans="1:6" ht="30">
      <c r="A30" s="40" t="s">
        <v>81</v>
      </c>
      <c r="B30" s="25" t="s">
        <v>16</v>
      </c>
      <c r="C30" s="26" t="s">
        <v>60</v>
      </c>
      <c r="D30" s="26">
        <v>2.5</v>
      </c>
      <c r="E30" s="27"/>
      <c r="F30" s="28"/>
    </row>
    <row r="31" spans="1:6" ht="30">
      <c r="A31" s="40" t="s">
        <v>82</v>
      </c>
      <c r="B31" s="25" t="s">
        <v>17</v>
      </c>
      <c r="C31" s="26" t="s">
        <v>5</v>
      </c>
      <c r="D31" s="26">
        <v>1</v>
      </c>
      <c r="E31" s="27"/>
      <c r="F31" s="28"/>
    </row>
    <row r="32" spans="1:6">
      <c r="A32" s="13"/>
      <c r="B32" s="6"/>
      <c r="C32" s="6"/>
      <c r="D32" s="6"/>
      <c r="E32" s="7"/>
      <c r="F32" s="4"/>
    </row>
    <row r="33" spans="1:6" ht="15.6">
      <c r="A33" s="13">
        <v>3.5</v>
      </c>
      <c r="B33" s="5" t="s">
        <v>18</v>
      </c>
      <c r="C33" s="6"/>
      <c r="D33" s="6"/>
      <c r="E33" s="7"/>
      <c r="F33" s="4"/>
    </row>
    <row r="34" spans="1:6" ht="30">
      <c r="A34" s="40" t="s">
        <v>83</v>
      </c>
      <c r="B34" s="25" t="s">
        <v>16</v>
      </c>
      <c r="C34" s="26" t="s">
        <v>60</v>
      </c>
      <c r="D34" s="26">
        <v>2.5</v>
      </c>
      <c r="E34" s="27"/>
      <c r="F34" s="28"/>
    </row>
    <row r="35" spans="1:6" ht="30">
      <c r="A35" s="40" t="s">
        <v>84</v>
      </c>
      <c r="B35" s="25" t="s">
        <v>13</v>
      </c>
      <c r="C35" s="26" t="s">
        <v>60</v>
      </c>
      <c r="D35" s="26">
        <v>0.1</v>
      </c>
      <c r="E35" s="27"/>
      <c r="F35" s="28"/>
    </row>
    <row r="36" spans="1:6" ht="60">
      <c r="A36" s="40" t="s">
        <v>85</v>
      </c>
      <c r="B36" s="25" t="s">
        <v>19</v>
      </c>
      <c r="C36" s="26" t="s">
        <v>5</v>
      </c>
      <c r="D36" s="26">
        <v>2</v>
      </c>
      <c r="E36" s="27"/>
      <c r="F36" s="28"/>
    </row>
    <row r="37" spans="1:6" ht="30">
      <c r="A37" s="40" t="s">
        <v>86</v>
      </c>
      <c r="B37" s="25" t="s">
        <v>14</v>
      </c>
      <c r="C37" s="26" t="s">
        <v>5</v>
      </c>
      <c r="D37" s="26">
        <v>2</v>
      </c>
      <c r="E37" s="27"/>
      <c r="F37" s="28"/>
    </row>
    <row r="38" spans="1:6" ht="30">
      <c r="A38" s="40" t="s">
        <v>87</v>
      </c>
      <c r="B38" s="25" t="s">
        <v>20</v>
      </c>
      <c r="C38" s="26" t="s">
        <v>5</v>
      </c>
      <c r="D38" s="26">
        <v>2</v>
      </c>
      <c r="E38" s="27"/>
      <c r="F38" s="28"/>
    </row>
    <row r="39" spans="1:6" ht="15.6">
      <c r="A39" s="13">
        <v>3.6</v>
      </c>
      <c r="B39" s="10" t="s">
        <v>21</v>
      </c>
      <c r="C39" s="6"/>
      <c r="D39" s="6"/>
      <c r="E39" s="7"/>
      <c r="F39" s="4"/>
    </row>
    <row r="40" spans="1:6" ht="30">
      <c r="A40" s="41" t="s">
        <v>88</v>
      </c>
      <c r="B40" s="9" t="s">
        <v>13</v>
      </c>
      <c r="C40" s="6" t="s">
        <v>60</v>
      </c>
      <c r="D40" s="6">
        <v>2.5</v>
      </c>
      <c r="E40" s="7"/>
      <c r="F40" s="4"/>
    </row>
    <row r="41" spans="1:6" ht="60">
      <c r="A41" s="41" t="s">
        <v>89</v>
      </c>
      <c r="B41" s="9" t="s">
        <v>19</v>
      </c>
      <c r="C41" s="6" t="s">
        <v>5</v>
      </c>
      <c r="D41" s="6">
        <v>2</v>
      </c>
      <c r="E41" s="7"/>
      <c r="F41" s="4"/>
    </row>
    <row r="42" spans="1:6" ht="30">
      <c r="A42" s="41" t="s">
        <v>90</v>
      </c>
      <c r="B42" s="9" t="s">
        <v>16</v>
      </c>
      <c r="C42" s="6" t="s">
        <v>60</v>
      </c>
      <c r="D42" s="6">
        <v>2.5</v>
      </c>
      <c r="E42" s="7"/>
      <c r="F42" s="4"/>
    </row>
    <row r="43" spans="1:6" ht="30">
      <c r="A43" s="40" t="s">
        <v>91</v>
      </c>
      <c r="B43" s="25" t="s">
        <v>17</v>
      </c>
      <c r="C43" s="26" t="s">
        <v>5</v>
      </c>
      <c r="D43" s="26">
        <v>1</v>
      </c>
      <c r="E43" s="27"/>
      <c r="F43" s="28"/>
    </row>
    <row r="44" spans="1:6" ht="15.6">
      <c r="A44" s="13">
        <v>3.7</v>
      </c>
      <c r="B44" s="10" t="s">
        <v>22</v>
      </c>
      <c r="C44" s="6"/>
      <c r="D44" s="6"/>
      <c r="E44" s="7"/>
      <c r="F44" s="4"/>
    </row>
    <row r="45" spans="1:6" ht="30">
      <c r="A45" s="41" t="s">
        <v>92</v>
      </c>
      <c r="B45" s="9" t="s">
        <v>23</v>
      </c>
      <c r="C45" s="6" t="s">
        <v>60</v>
      </c>
      <c r="D45" s="6">
        <v>2.5</v>
      </c>
      <c r="E45" s="7"/>
      <c r="F45" s="4"/>
    </row>
    <row r="46" spans="1:6" ht="60">
      <c r="A46" s="41" t="s">
        <v>93</v>
      </c>
      <c r="B46" s="9" t="s">
        <v>19</v>
      </c>
      <c r="C46" s="6" t="s">
        <v>5</v>
      </c>
      <c r="D46" s="6">
        <v>2</v>
      </c>
      <c r="E46" s="7"/>
      <c r="F46" s="4"/>
    </row>
    <row r="47" spans="1:6" ht="30">
      <c r="A47" s="41" t="s">
        <v>94</v>
      </c>
      <c r="B47" s="9" t="s">
        <v>17</v>
      </c>
      <c r="C47" s="6" t="s">
        <v>5</v>
      </c>
      <c r="D47" s="6">
        <v>1</v>
      </c>
      <c r="E47" s="7"/>
      <c r="F47" s="4"/>
    </row>
    <row r="48" spans="1:6">
      <c r="A48" s="13"/>
      <c r="B48" s="6"/>
      <c r="C48" s="6"/>
      <c r="D48" s="6"/>
      <c r="E48" s="7"/>
      <c r="F48" s="4"/>
    </row>
    <row r="49" spans="1:6" ht="15.6">
      <c r="A49" s="13">
        <v>3.8</v>
      </c>
      <c r="B49" s="10" t="s">
        <v>24</v>
      </c>
      <c r="C49" s="6"/>
      <c r="D49" s="6"/>
      <c r="E49" s="7"/>
      <c r="F49" s="4"/>
    </row>
    <row r="50" spans="1:6" ht="45">
      <c r="A50" s="41" t="s">
        <v>95</v>
      </c>
      <c r="B50" s="9" t="s">
        <v>25</v>
      </c>
      <c r="C50" s="6" t="s">
        <v>5</v>
      </c>
      <c r="D50" s="6">
        <v>1</v>
      </c>
      <c r="E50" s="7"/>
      <c r="F50" s="4"/>
    </row>
    <row r="51" spans="1:6" ht="45">
      <c r="A51" s="41" t="s">
        <v>96</v>
      </c>
      <c r="B51" s="9" t="s">
        <v>26</v>
      </c>
      <c r="C51" s="6" t="s">
        <v>60</v>
      </c>
      <c r="D51" s="6">
        <v>10</v>
      </c>
      <c r="E51" s="7"/>
      <c r="F51" s="4"/>
    </row>
    <row r="52" spans="1:6" ht="15.6">
      <c r="A52" s="33">
        <v>4</v>
      </c>
      <c r="B52" s="34" t="s">
        <v>27</v>
      </c>
      <c r="C52" s="6"/>
      <c r="D52" s="6"/>
      <c r="E52" s="7"/>
      <c r="F52" s="4"/>
    </row>
    <row r="53" spans="1:6" ht="15.6">
      <c r="A53" s="13">
        <v>4.0999999999999996</v>
      </c>
      <c r="B53" s="5" t="s">
        <v>32</v>
      </c>
      <c r="C53" s="6"/>
      <c r="D53" s="6"/>
      <c r="E53" s="7"/>
      <c r="F53" s="4"/>
    </row>
    <row r="54" spans="1:6" ht="135">
      <c r="A54" s="41" t="s">
        <v>97</v>
      </c>
      <c r="B54" s="11" t="s">
        <v>59</v>
      </c>
      <c r="C54" s="6" t="s">
        <v>12</v>
      </c>
      <c r="D54" s="6">
        <v>1</v>
      </c>
      <c r="E54" s="7"/>
      <c r="F54" s="4"/>
    </row>
    <row r="55" spans="1:6" ht="15.6">
      <c r="A55" s="13">
        <v>4.2</v>
      </c>
      <c r="B55" s="10" t="s">
        <v>35</v>
      </c>
      <c r="C55" s="6"/>
      <c r="D55" s="6"/>
      <c r="E55" s="7"/>
      <c r="F55" s="4"/>
    </row>
    <row r="56" spans="1:6" ht="30">
      <c r="A56" s="41" t="s">
        <v>98</v>
      </c>
      <c r="B56" s="9" t="s">
        <v>36</v>
      </c>
      <c r="C56" s="6" t="s">
        <v>60</v>
      </c>
      <c r="D56" s="6">
        <v>190</v>
      </c>
      <c r="E56" s="7"/>
      <c r="F56" s="4"/>
    </row>
    <row r="57" spans="1:6" ht="30">
      <c r="A57" s="41" t="s">
        <v>99</v>
      </c>
      <c r="B57" s="9" t="s">
        <v>33</v>
      </c>
      <c r="C57" s="6" t="s">
        <v>6</v>
      </c>
      <c r="D57" s="6">
        <v>330</v>
      </c>
      <c r="E57" s="7"/>
      <c r="F57" s="4"/>
    </row>
    <row r="58" spans="1:6" ht="30">
      <c r="A58" s="41" t="s">
        <v>100</v>
      </c>
      <c r="B58" s="9" t="s">
        <v>34</v>
      </c>
      <c r="C58" s="6" t="s">
        <v>6</v>
      </c>
      <c r="D58" s="6">
        <v>330</v>
      </c>
      <c r="E58" s="7"/>
      <c r="F58" s="4"/>
    </row>
    <row r="59" spans="1:6" ht="30">
      <c r="A59" s="41" t="s">
        <v>101</v>
      </c>
      <c r="B59" s="9" t="s">
        <v>38</v>
      </c>
      <c r="C59" s="6" t="s">
        <v>60</v>
      </c>
      <c r="D59" s="6">
        <v>100</v>
      </c>
      <c r="E59" s="7"/>
      <c r="F59" s="4"/>
    </row>
    <row r="60" spans="1:6" ht="30">
      <c r="A60" s="41" t="s">
        <v>102</v>
      </c>
      <c r="B60" s="9" t="s">
        <v>37</v>
      </c>
      <c r="C60" s="6" t="s">
        <v>60</v>
      </c>
      <c r="D60" s="6">
        <v>90</v>
      </c>
      <c r="E60" s="7"/>
      <c r="F60" s="4"/>
    </row>
    <row r="61" spans="1:6" ht="15.6">
      <c r="A61" s="33">
        <v>5</v>
      </c>
      <c r="B61" s="39" t="s">
        <v>39</v>
      </c>
      <c r="C61" s="6"/>
      <c r="D61" s="6"/>
      <c r="E61" s="7"/>
      <c r="F61" s="4"/>
    </row>
    <row r="62" spans="1:6" ht="30">
      <c r="A62" s="13">
        <v>5.0999999999999996</v>
      </c>
      <c r="B62" s="9" t="s">
        <v>65</v>
      </c>
      <c r="C62" s="6" t="s">
        <v>60</v>
      </c>
      <c r="D62" s="6">
        <v>190</v>
      </c>
      <c r="E62" s="7"/>
      <c r="F62" s="4"/>
    </row>
    <row r="63" spans="1:6" ht="30">
      <c r="A63" s="13">
        <v>5.2</v>
      </c>
      <c r="B63" s="9" t="s">
        <v>40</v>
      </c>
      <c r="C63" s="6" t="s">
        <v>60</v>
      </c>
      <c r="D63" s="6">
        <v>190</v>
      </c>
      <c r="E63" s="7"/>
      <c r="F63" s="4"/>
    </row>
    <row r="64" spans="1:6" ht="17.399999999999999">
      <c r="A64" s="13">
        <v>5.3</v>
      </c>
      <c r="B64" s="9" t="s">
        <v>41</v>
      </c>
      <c r="C64" s="6" t="s">
        <v>60</v>
      </c>
      <c r="D64" s="6">
        <v>650</v>
      </c>
      <c r="E64" s="7"/>
      <c r="F64" s="4"/>
    </row>
    <row r="65" spans="1:6" ht="30">
      <c r="A65" s="13">
        <v>5.4</v>
      </c>
      <c r="B65" s="9" t="s">
        <v>42</v>
      </c>
      <c r="C65" s="6" t="s">
        <v>5</v>
      </c>
      <c r="D65" s="6">
        <v>1</v>
      </c>
      <c r="E65" s="7"/>
      <c r="F65" s="4"/>
    </row>
    <row r="66" spans="1:6" ht="15.6">
      <c r="A66" s="33">
        <v>6</v>
      </c>
      <c r="B66" s="34" t="s">
        <v>28</v>
      </c>
      <c r="C66" s="6"/>
      <c r="D66" s="6"/>
      <c r="E66" s="7"/>
      <c r="F66" s="4"/>
    </row>
    <row r="67" spans="1:6" ht="45">
      <c r="A67" s="24">
        <v>6.1</v>
      </c>
      <c r="B67" s="25" t="s">
        <v>66</v>
      </c>
      <c r="C67" s="26" t="s">
        <v>6</v>
      </c>
      <c r="D67" s="26">
        <v>70</v>
      </c>
      <c r="E67" s="27"/>
      <c r="F67" s="28"/>
    </row>
    <row r="68" spans="1:6" ht="30">
      <c r="A68" s="24">
        <v>6.2</v>
      </c>
      <c r="B68" s="25" t="s">
        <v>29</v>
      </c>
      <c r="C68" s="26" t="s">
        <v>60</v>
      </c>
      <c r="D68" s="26">
        <v>2.5</v>
      </c>
      <c r="E68" s="27"/>
      <c r="F68" s="28"/>
    </row>
    <row r="69" spans="1:6" ht="17.399999999999999">
      <c r="A69" s="24">
        <v>6.3</v>
      </c>
      <c r="B69" s="26" t="s">
        <v>30</v>
      </c>
      <c r="C69" s="26" t="s">
        <v>60</v>
      </c>
      <c r="D69" s="26">
        <v>12</v>
      </c>
      <c r="E69" s="27"/>
      <c r="F69" s="28"/>
    </row>
    <row r="70" spans="1:6" ht="15.6">
      <c r="A70" s="33">
        <v>7</v>
      </c>
      <c r="B70" s="34" t="s">
        <v>68</v>
      </c>
      <c r="C70" s="6"/>
      <c r="D70" s="6"/>
      <c r="E70" s="7"/>
      <c r="F70" s="4"/>
    </row>
    <row r="71" spans="1:6" ht="30">
      <c r="A71" s="24">
        <v>7.1</v>
      </c>
      <c r="B71" s="9" t="s">
        <v>69</v>
      </c>
      <c r="C71" s="6" t="s">
        <v>5</v>
      </c>
      <c r="D71" s="6">
        <v>3</v>
      </c>
      <c r="E71" s="7"/>
      <c r="F71" s="28"/>
    </row>
    <row r="72" spans="1:6" ht="15.6">
      <c r="A72" s="33">
        <v>8</v>
      </c>
      <c r="B72" s="34" t="s">
        <v>70</v>
      </c>
      <c r="C72" s="6"/>
      <c r="D72" s="6"/>
      <c r="E72" s="7"/>
      <c r="F72" s="4"/>
    </row>
    <row r="73" spans="1:6" ht="60.6" thickBot="1">
      <c r="A73" s="24">
        <v>8.1</v>
      </c>
      <c r="B73" s="9" t="s">
        <v>71</v>
      </c>
      <c r="C73" s="6" t="s">
        <v>72</v>
      </c>
      <c r="D73" s="6">
        <v>180</v>
      </c>
      <c r="E73" s="7"/>
      <c r="F73" s="28"/>
    </row>
    <row r="74" spans="1:6" s="3" customFormat="1" ht="16.2" thickBot="1">
      <c r="A74" s="22"/>
      <c r="B74" s="17"/>
      <c r="C74" s="17"/>
      <c r="D74" s="17"/>
      <c r="E74" s="20"/>
      <c r="F74" s="23"/>
    </row>
    <row r="75" spans="1:6" s="3" customFormat="1" ht="16.2" thickBot="1">
      <c r="A75" s="19"/>
      <c r="B75" s="17" t="s">
        <v>56</v>
      </c>
      <c r="C75" s="17"/>
      <c r="D75" s="17"/>
      <c r="E75" s="20"/>
      <c r="F75" s="21"/>
    </row>
    <row r="76" spans="1:6">
      <c r="A76" s="12"/>
      <c r="B76" s="2"/>
      <c r="C76" s="2"/>
      <c r="D76" s="2"/>
      <c r="E76" s="2"/>
      <c r="F76" s="2"/>
    </row>
  </sheetData>
  <printOptions horizontalCentered="1"/>
  <pageMargins left="0.39" right="0.44" top="0.44" bottom="0.46" header="0.3" footer="0.19"/>
  <pageSetup orientation="portrait" horizontalDpi="4294967295" verticalDpi="4294967295" r:id="rId1"/>
  <headerFooter>
    <oddFooter>&amp;L&amp;A&amp;C&amp;P of &amp;N</oddFooter>
  </headerFooter>
</worksheet>
</file>

<file path=xl/worksheets/sheet2.xml><?xml version="1.0" encoding="utf-8"?>
<worksheet xmlns="http://schemas.openxmlformats.org/spreadsheetml/2006/main" xmlns:r="http://schemas.openxmlformats.org/officeDocument/2006/relationships">
  <dimension ref="A2:F76"/>
  <sheetViews>
    <sheetView view="pageBreakPreview" topLeftCell="A68" zoomScaleNormal="100" zoomScaleSheetLayoutView="100" workbookViewId="0">
      <selection activeCell="I13" sqref="I13"/>
    </sheetView>
  </sheetViews>
  <sheetFormatPr defaultColWidth="9.109375" defaultRowHeight="15"/>
  <cols>
    <col min="1" max="1" width="7.109375" style="1" customWidth="1"/>
    <col min="2" max="2" width="36.109375" style="1" customWidth="1"/>
    <col min="3" max="3" width="9.109375" style="1"/>
    <col min="4" max="4" width="10.44140625" style="1" bestFit="1" customWidth="1"/>
    <col min="5" max="5" width="12.6640625" style="1" bestFit="1" customWidth="1"/>
    <col min="6" max="6" width="15.88671875" style="1" customWidth="1"/>
    <col min="7" max="16384" width="9.109375" style="1"/>
  </cols>
  <sheetData>
    <row r="2" spans="1:6" s="3" customFormat="1" ht="21.6" thickBot="1">
      <c r="A2" s="8"/>
      <c r="B2" s="30" t="s">
        <v>62</v>
      </c>
      <c r="C2" s="8"/>
      <c r="D2" s="8"/>
      <c r="E2" s="8"/>
      <c r="F2" s="8"/>
    </row>
    <row r="3" spans="1:6" ht="24.6" customHeight="1" thickBot="1">
      <c r="A3" s="16" t="s">
        <v>67</v>
      </c>
      <c r="B3" s="17" t="s">
        <v>0</v>
      </c>
      <c r="C3" s="17" t="s">
        <v>1</v>
      </c>
      <c r="D3" s="17" t="s">
        <v>3</v>
      </c>
      <c r="E3" s="17" t="s">
        <v>57</v>
      </c>
      <c r="F3" s="18" t="s">
        <v>58</v>
      </c>
    </row>
    <row r="4" spans="1:6" ht="15.6">
      <c r="A4" s="31">
        <v>1</v>
      </c>
      <c r="B4" s="32" t="s">
        <v>2</v>
      </c>
      <c r="C4" s="14"/>
      <c r="D4" s="14"/>
      <c r="E4" s="14"/>
      <c r="F4" s="15"/>
    </row>
    <row r="5" spans="1:6" ht="45">
      <c r="A5" s="24">
        <v>1.1000000000000001</v>
      </c>
      <c r="B5" s="25" t="s">
        <v>43</v>
      </c>
      <c r="C5" s="26" t="s">
        <v>60</v>
      </c>
      <c r="D5" s="26">
        <v>22</v>
      </c>
      <c r="E5" s="27">
        <v>2</v>
      </c>
      <c r="F5" s="28">
        <f>D5*E5</f>
        <v>44</v>
      </c>
    </row>
    <row r="6" spans="1:6" ht="51" customHeight="1">
      <c r="A6" s="24">
        <f t="shared" ref="A6:A11" si="0">A5+0.1</f>
        <v>1.2000000000000002</v>
      </c>
      <c r="B6" s="25" t="s">
        <v>4</v>
      </c>
      <c r="C6" s="26" t="s">
        <v>60</v>
      </c>
      <c r="D6" s="26">
        <v>22</v>
      </c>
      <c r="E6" s="27">
        <v>25</v>
      </c>
      <c r="F6" s="28">
        <f t="shared" ref="F6:F51" si="1">D6*E6</f>
        <v>550</v>
      </c>
    </row>
    <row r="7" spans="1:6" ht="92.25" customHeight="1">
      <c r="A7" s="13">
        <f t="shared" si="0"/>
        <v>1.3000000000000003</v>
      </c>
      <c r="B7" s="9" t="s">
        <v>45</v>
      </c>
      <c r="C7" s="6" t="s">
        <v>60</v>
      </c>
      <c r="D7" s="6">
        <v>14</v>
      </c>
      <c r="E7" s="7">
        <v>60</v>
      </c>
      <c r="F7" s="4">
        <f t="shared" si="1"/>
        <v>840</v>
      </c>
    </row>
    <row r="8" spans="1:6" ht="60">
      <c r="A8" s="13">
        <f t="shared" si="0"/>
        <v>1.4000000000000004</v>
      </c>
      <c r="B8" s="9" t="s">
        <v>49</v>
      </c>
      <c r="C8" s="6" t="s">
        <v>60</v>
      </c>
      <c r="D8" s="6">
        <v>47</v>
      </c>
      <c r="E8" s="7">
        <v>10</v>
      </c>
      <c r="F8" s="4">
        <f t="shared" si="1"/>
        <v>470</v>
      </c>
    </row>
    <row r="9" spans="1:6" ht="60">
      <c r="A9" s="13">
        <f t="shared" si="0"/>
        <v>1.5000000000000004</v>
      </c>
      <c r="B9" s="9" t="s">
        <v>48</v>
      </c>
      <c r="C9" s="6"/>
      <c r="D9" s="6">
        <v>52</v>
      </c>
      <c r="E9" s="7">
        <v>10</v>
      </c>
      <c r="F9" s="4">
        <f t="shared" si="1"/>
        <v>520</v>
      </c>
    </row>
    <row r="10" spans="1:6" ht="45">
      <c r="A10" s="13">
        <f t="shared" si="0"/>
        <v>1.6000000000000005</v>
      </c>
      <c r="B10" s="9" t="s">
        <v>50</v>
      </c>
      <c r="C10" s="6" t="s">
        <v>60</v>
      </c>
      <c r="D10" s="6">
        <v>14</v>
      </c>
      <c r="E10" s="7">
        <v>10</v>
      </c>
      <c r="F10" s="4">
        <f t="shared" si="1"/>
        <v>140</v>
      </c>
    </row>
    <row r="11" spans="1:6" ht="45">
      <c r="A11" s="13">
        <f t="shared" si="0"/>
        <v>1.7000000000000006</v>
      </c>
      <c r="B11" s="9" t="s">
        <v>46</v>
      </c>
      <c r="C11" s="6" t="s">
        <v>5</v>
      </c>
      <c r="D11" s="6">
        <v>1</v>
      </c>
      <c r="E11" s="7">
        <v>50</v>
      </c>
      <c r="F11" s="4">
        <f t="shared" si="1"/>
        <v>50</v>
      </c>
    </row>
    <row r="12" spans="1:6" s="38" customFormat="1" ht="15.6">
      <c r="A12" s="33">
        <v>2</v>
      </c>
      <c r="B12" s="34" t="s">
        <v>7</v>
      </c>
      <c r="C12" s="35"/>
      <c r="D12" s="35"/>
      <c r="E12" s="36"/>
      <c r="F12" s="37"/>
    </row>
    <row r="13" spans="1:6" ht="75">
      <c r="A13" s="13">
        <v>2.1</v>
      </c>
      <c r="B13" s="9" t="s">
        <v>63</v>
      </c>
      <c r="C13" s="6" t="s">
        <v>5</v>
      </c>
      <c r="D13" s="6">
        <v>1</v>
      </c>
      <c r="E13" s="7">
        <v>200</v>
      </c>
      <c r="F13" s="4">
        <f t="shared" si="1"/>
        <v>200</v>
      </c>
    </row>
    <row r="14" spans="1:6" ht="45">
      <c r="A14" s="13">
        <v>2.1</v>
      </c>
      <c r="B14" s="9" t="s">
        <v>51</v>
      </c>
      <c r="C14" s="6" t="s">
        <v>60</v>
      </c>
      <c r="D14" s="6">
        <v>40</v>
      </c>
      <c r="E14" s="7">
        <v>10</v>
      </c>
      <c r="F14" s="4">
        <f t="shared" si="1"/>
        <v>400</v>
      </c>
    </row>
    <row r="15" spans="1:6" ht="45">
      <c r="A15" s="13">
        <v>2.1</v>
      </c>
      <c r="B15" s="9" t="s">
        <v>44</v>
      </c>
      <c r="C15" s="6" t="s">
        <v>60</v>
      </c>
      <c r="D15" s="6">
        <v>71</v>
      </c>
      <c r="E15" s="7">
        <v>10</v>
      </c>
      <c r="F15" s="4">
        <f t="shared" si="1"/>
        <v>710</v>
      </c>
    </row>
    <row r="16" spans="1:6" s="38" customFormat="1" ht="15.6">
      <c r="A16" s="33">
        <v>3</v>
      </c>
      <c r="B16" s="39" t="s">
        <v>31</v>
      </c>
      <c r="C16" s="35"/>
      <c r="D16" s="35"/>
      <c r="E16" s="36"/>
      <c r="F16" s="37"/>
    </row>
    <row r="17" spans="1:6" ht="15.6">
      <c r="A17" s="13">
        <v>3.1</v>
      </c>
      <c r="B17" s="5" t="s">
        <v>10</v>
      </c>
      <c r="C17" s="6"/>
      <c r="D17" s="6"/>
      <c r="E17" s="7"/>
      <c r="F17" s="4"/>
    </row>
    <row r="18" spans="1:6" ht="30">
      <c r="A18" s="40" t="s">
        <v>73</v>
      </c>
      <c r="B18" s="25" t="s">
        <v>8</v>
      </c>
      <c r="C18" s="26" t="s">
        <v>5</v>
      </c>
      <c r="D18" s="26">
        <v>2</v>
      </c>
      <c r="E18" s="27">
        <v>300</v>
      </c>
      <c r="F18" s="28">
        <f t="shared" si="1"/>
        <v>600</v>
      </c>
    </row>
    <row r="19" spans="1:6" ht="45">
      <c r="A19" s="40" t="s">
        <v>74</v>
      </c>
      <c r="B19" s="25" t="s">
        <v>9</v>
      </c>
      <c r="C19" s="26" t="s">
        <v>5</v>
      </c>
      <c r="D19" s="26">
        <v>2</v>
      </c>
      <c r="E19" s="27">
        <v>250</v>
      </c>
      <c r="F19" s="28">
        <f t="shared" si="1"/>
        <v>500</v>
      </c>
    </row>
    <row r="20" spans="1:6" ht="45">
      <c r="A20" s="41" t="s">
        <v>75</v>
      </c>
      <c r="B20" s="9" t="s">
        <v>47</v>
      </c>
      <c r="C20" s="6" t="s">
        <v>60</v>
      </c>
      <c r="D20" s="6">
        <v>80</v>
      </c>
      <c r="E20" s="7">
        <v>10</v>
      </c>
      <c r="F20" s="4">
        <f t="shared" si="1"/>
        <v>800</v>
      </c>
    </row>
    <row r="21" spans="1:6">
      <c r="A21" s="13"/>
      <c r="B21" s="6"/>
      <c r="C21" s="6"/>
      <c r="D21" s="6"/>
      <c r="E21" s="7"/>
      <c r="F21" s="4"/>
    </row>
    <row r="22" spans="1:6" ht="15.6">
      <c r="A22" s="13">
        <v>3.2</v>
      </c>
      <c r="B22" s="5" t="s">
        <v>11</v>
      </c>
      <c r="C22" s="6"/>
      <c r="D22" s="6"/>
      <c r="E22" s="7"/>
      <c r="F22" s="4"/>
    </row>
    <row r="23" spans="1:6" ht="60">
      <c r="A23" s="40" t="s">
        <v>76</v>
      </c>
      <c r="B23" s="25" t="s">
        <v>52</v>
      </c>
      <c r="C23" s="26" t="s">
        <v>61</v>
      </c>
      <c r="D23" s="26">
        <v>1</v>
      </c>
      <c r="E23" s="27">
        <v>300</v>
      </c>
      <c r="F23" s="28">
        <f t="shared" si="1"/>
        <v>300</v>
      </c>
    </row>
    <row r="24" spans="1:6" ht="48" customHeight="1">
      <c r="A24" s="40" t="s">
        <v>78</v>
      </c>
      <c r="B24" s="25" t="s">
        <v>53</v>
      </c>
      <c r="C24" s="26" t="s">
        <v>5</v>
      </c>
      <c r="D24" s="26">
        <v>1</v>
      </c>
      <c r="E24" s="27">
        <v>150</v>
      </c>
      <c r="F24" s="28">
        <f t="shared" si="1"/>
        <v>150</v>
      </c>
    </row>
    <row r="25" spans="1:6" ht="135.75" customHeight="1">
      <c r="A25" s="40" t="s">
        <v>77</v>
      </c>
      <c r="B25" s="25" t="s">
        <v>54</v>
      </c>
      <c r="C25" s="26" t="s">
        <v>12</v>
      </c>
      <c r="D25" s="26">
        <v>1</v>
      </c>
      <c r="E25" s="27">
        <v>500</v>
      </c>
      <c r="F25" s="28">
        <f t="shared" si="1"/>
        <v>500</v>
      </c>
    </row>
    <row r="26" spans="1:6" ht="15.6">
      <c r="A26" s="24">
        <v>3.3</v>
      </c>
      <c r="B26" s="29" t="s">
        <v>64</v>
      </c>
      <c r="C26" s="26"/>
      <c r="D26" s="26"/>
      <c r="E26" s="27"/>
      <c r="F26" s="28"/>
    </row>
    <row r="27" spans="1:6" ht="30">
      <c r="A27" s="40" t="s">
        <v>79</v>
      </c>
      <c r="B27" s="25" t="s">
        <v>13</v>
      </c>
      <c r="C27" s="26" t="s">
        <v>60</v>
      </c>
      <c r="D27" s="26">
        <v>0.1</v>
      </c>
      <c r="E27" s="27">
        <v>30</v>
      </c>
      <c r="F27" s="28">
        <f t="shared" si="1"/>
        <v>3</v>
      </c>
    </row>
    <row r="28" spans="1:6" ht="30">
      <c r="A28" s="40" t="s">
        <v>80</v>
      </c>
      <c r="B28" s="25" t="s">
        <v>14</v>
      </c>
      <c r="C28" s="26" t="s">
        <v>5</v>
      </c>
      <c r="D28" s="26">
        <v>2</v>
      </c>
      <c r="E28" s="27">
        <v>50</v>
      </c>
      <c r="F28" s="28">
        <f t="shared" si="1"/>
        <v>100</v>
      </c>
    </row>
    <row r="29" spans="1:6" ht="15.6">
      <c r="A29" s="13">
        <v>3.4</v>
      </c>
      <c r="B29" s="5" t="s">
        <v>15</v>
      </c>
      <c r="C29" s="6"/>
      <c r="D29" s="6"/>
      <c r="E29" s="7"/>
      <c r="F29" s="4"/>
    </row>
    <row r="30" spans="1:6" ht="30">
      <c r="A30" s="40" t="s">
        <v>81</v>
      </c>
      <c r="B30" s="25" t="s">
        <v>16</v>
      </c>
      <c r="C30" s="26" t="s">
        <v>60</v>
      </c>
      <c r="D30" s="26">
        <v>2.5</v>
      </c>
      <c r="E30" s="27">
        <v>25</v>
      </c>
      <c r="F30" s="28">
        <f t="shared" si="1"/>
        <v>62.5</v>
      </c>
    </row>
    <row r="31" spans="1:6" ht="30">
      <c r="A31" s="40" t="s">
        <v>82</v>
      </c>
      <c r="B31" s="25" t="s">
        <v>17</v>
      </c>
      <c r="C31" s="26" t="s">
        <v>5</v>
      </c>
      <c r="D31" s="26">
        <v>1</v>
      </c>
      <c r="E31" s="27">
        <v>50</v>
      </c>
      <c r="F31" s="28">
        <f t="shared" si="1"/>
        <v>50</v>
      </c>
    </row>
    <row r="32" spans="1:6">
      <c r="A32" s="13"/>
      <c r="B32" s="6"/>
      <c r="C32" s="6"/>
      <c r="D32" s="6"/>
      <c r="E32" s="7"/>
      <c r="F32" s="4"/>
    </row>
    <row r="33" spans="1:6" ht="15.6">
      <c r="A33" s="13">
        <v>3.5</v>
      </c>
      <c r="B33" s="5" t="s">
        <v>18</v>
      </c>
      <c r="C33" s="6"/>
      <c r="D33" s="6"/>
      <c r="E33" s="7"/>
      <c r="F33" s="4"/>
    </row>
    <row r="34" spans="1:6" ht="30">
      <c r="A34" s="40" t="s">
        <v>83</v>
      </c>
      <c r="B34" s="25" t="s">
        <v>16</v>
      </c>
      <c r="C34" s="26" t="s">
        <v>60</v>
      </c>
      <c r="D34" s="26">
        <v>2.5</v>
      </c>
      <c r="E34" s="27">
        <v>25</v>
      </c>
      <c r="F34" s="28">
        <f t="shared" si="1"/>
        <v>62.5</v>
      </c>
    </row>
    <row r="35" spans="1:6" ht="30">
      <c r="A35" s="40" t="s">
        <v>84</v>
      </c>
      <c r="B35" s="25" t="s">
        <v>13</v>
      </c>
      <c r="C35" s="26" t="s">
        <v>60</v>
      </c>
      <c r="D35" s="26">
        <v>0.1</v>
      </c>
      <c r="E35" s="27">
        <v>30</v>
      </c>
      <c r="F35" s="28">
        <f t="shared" si="1"/>
        <v>3</v>
      </c>
    </row>
    <row r="36" spans="1:6" ht="60">
      <c r="A36" s="40" t="s">
        <v>85</v>
      </c>
      <c r="B36" s="25" t="s">
        <v>19</v>
      </c>
      <c r="C36" s="26" t="s">
        <v>5</v>
      </c>
      <c r="D36" s="26">
        <v>2</v>
      </c>
      <c r="E36" s="27">
        <v>20</v>
      </c>
      <c r="F36" s="28">
        <f t="shared" si="1"/>
        <v>40</v>
      </c>
    </row>
    <row r="37" spans="1:6" ht="30">
      <c r="A37" s="40" t="s">
        <v>86</v>
      </c>
      <c r="B37" s="25" t="s">
        <v>14</v>
      </c>
      <c r="C37" s="26" t="s">
        <v>5</v>
      </c>
      <c r="D37" s="26">
        <v>2</v>
      </c>
      <c r="E37" s="27">
        <v>50</v>
      </c>
      <c r="F37" s="28">
        <f t="shared" si="1"/>
        <v>100</v>
      </c>
    </row>
    <row r="38" spans="1:6" ht="30">
      <c r="A38" s="40" t="s">
        <v>87</v>
      </c>
      <c r="B38" s="25" t="s">
        <v>20</v>
      </c>
      <c r="C38" s="26" t="s">
        <v>5</v>
      </c>
      <c r="D38" s="26">
        <v>2</v>
      </c>
      <c r="E38" s="27">
        <v>40</v>
      </c>
      <c r="F38" s="28">
        <f t="shared" si="1"/>
        <v>80</v>
      </c>
    </row>
    <row r="39" spans="1:6" ht="15.6">
      <c r="A39" s="13">
        <v>3.6</v>
      </c>
      <c r="B39" s="10" t="s">
        <v>21</v>
      </c>
      <c r="C39" s="6"/>
      <c r="D39" s="6"/>
      <c r="E39" s="7"/>
      <c r="F39" s="4"/>
    </row>
    <row r="40" spans="1:6" ht="30">
      <c r="A40" s="41" t="s">
        <v>88</v>
      </c>
      <c r="B40" s="9" t="s">
        <v>13</v>
      </c>
      <c r="C40" s="6" t="s">
        <v>60</v>
      </c>
      <c r="D40" s="6">
        <v>2.5</v>
      </c>
      <c r="E40" s="7">
        <v>30</v>
      </c>
      <c r="F40" s="4">
        <f t="shared" si="1"/>
        <v>75</v>
      </c>
    </row>
    <row r="41" spans="1:6" ht="60">
      <c r="A41" s="41" t="s">
        <v>89</v>
      </c>
      <c r="B41" s="9" t="s">
        <v>19</v>
      </c>
      <c r="C41" s="6" t="s">
        <v>5</v>
      </c>
      <c r="D41" s="6">
        <v>2</v>
      </c>
      <c r="E41" s="7">
        <v>20</v>
      </c>
      <c r="F41" s="4">
        <f t="shared" si="1"/>
        <v>40</v>
      </c>
    </row>
    <row r="42" spans="1:6" ht="30">
      <c r="A42" s="41" t="s">
        <v>90</v>
      </c>
      <c r="B42" s="9" t="s">
        <v>16</v>
      </c>
      <c r="C42" s="6" t="s">
        <v>60</v>
      </c>
      <c r="D42" s="6">
        <v>2.5</v>
      </c>
      <c r="E42" s="7">
        <v>25</v>
      </c>
      <c r="F42" s="4">
        <f t="shared" si="1"/>
        <v>62.5</v>
      </c>
    </row>
    <row r="43" spans="1:6" ht="30">
      <c r="A43" s="40" t="s">
        <v>91</v>
      </c>
      <c r="B43" s="25" t="s">
        <v>17</v>
      </c>
      <c r="C43" s="26" t="s">
        <v>5</v>
      </c>
      <c r="D43" s="26">
        <v>1</v>
      </c>
      <c r="E43" s="27">
        <v>50</v>
      </c>
      <c r="F43" s="28">
        <f t="shared" si="1"/>
        <v>50</v>
      </c>
    </row>
    <row r="44" spans="1:6" ht="15.6">
      <c r="A44" s="13">
        <v>3.7</v>
      </c>
      <c r="B44" s="10" t="s">
        <v>22</v>
      </c>
      <c r="C44" s="6"/>
      <c r="D44" s="6"/>
      <c r="E44" s="7"/>
      <c r="F44" s="4"/>
    </row>
    <row r="45" spans="1:6" ht="30">
      <c r="A45" s="41" t="s">
        <v>92</v>
      </c>
      <c r="B45" s="9" t="s">
        <v>23</v>
      </c>
      <c r="C45" s="6" t="s">
        <v>60</v>
      </c>
      <c r="D45" s="6">
        <v>2.5</v>
      </c>
      <c r="E45" s="7">
        <v>25</v>
      </c>
      <c r="F45" s="4">
        <f t="shared" si="1"/>
        <v>62.5</v>
      </c>
    </row>
    <row r="46" spans="1:6" ht="60">
      <c r="A46" s="41" t="s">
        <v>93</v>
      </c>
      <c r="B46" s="9" t="s">
        <v>19</v>
      </c>
      <c r="C46" s="6" t="s">
        <v>5</v>
      </c>
      <c r="D46" s="6">
        <v>2</v>
      </c>
      <c r="E46" s="7">
        <v>20</v>
      </c>
      <c r="F46" s="4">
        <f t="shared" si="1"/>
        <v>40</v>
      </c>
    </row>
    <row r="47" spans="1:6" ht="30">
      <c r="A47" s="41" t="s">
        <v>94</v>
      </c>
      <c r="B47" s="9" t="s">
        <v>17</v>
      </c>
      <c r="C47" s="6" t="s">
        <v>5</v>
      </c>
      <c r="D47" s="6">
        <v>1</v>
      </c>
      <c r="E47" s="7">
        <v>50</v>
      </c>
      <c r="F47" s="4">
        <f t="shared" si="1"/>
        <v>50</v>
      </c>
    </row>
    <row r="48" spans="1:6">
      <c r="A48" s="13"/>
      <c r="B48" s="6"/>
      <c r="C48" s="6"/>
      <c r="D48" s="6"/>
      <c r="E48" s="7"/>
      <c r="F48" s="4"/>
    </row>
    <row r="49" spans="1:6" ht="15.6">
      <c r="A49" s="13">
        <v>3.8</v>
      </c>
      <c r="B49" s="10" t="s">
        <v>24</v>
      </c>
      <c r="C49" s="6"/>
      <c r="D49" s="6"/>
      <c r="E49" s="7"/>
      <c r="F49" s="4"/>
    </row>
    <row r="50" spans="1:6" ht="45">
      <c r="A50" s="41" t="s">
        <v>95</v>
      </c>
      <c r="B50" s="9" t="s">
        <v>25</v>
      </c>
      <c r="C50" s="6" t="s">
        <v>5</v>
      </c>
      <c r="D50" s="6">
        <v>1</v>
      </c>
      <c r="E50" s="7">
        <v>150</v>
      </c>
      <c r="F50" s="4">
        <f t="shared" si="1"/>
        <v>150</v>
      </c>
    </row>
    <row r="51" spans="1:6" ht="45">
      <c r="A51" s="41" t="s">
        <v>96</v>
      </c>
      <c r="B51" s="9" t="s">
        <v>26</v>
      </c>
      <c r="C51" s="6" t="s">
        <v>60</v>
      </c>
      <c r="D51" s="6">
        <v>10</v>
      </c>
      <c r="E51" s="7">
        <v>10</v>
      </c>
      <c r="F51" s="4">
        <f t="shared" si="1"/>
        <v>100</v>
      </c>
    </row>
    <row r="52" spans="1:6" ht="15.6">
      <c r="A52" s="33">
        <v>4</v>
      </c>
      <c r="B52" s="34" t="s">
        <v>27</v>
      </c>
      <c r="C52" s="6"/>
      <c r="D52" s="6"/>
      <c r="E52" s="7"/>
      <c r="F52" s="4"/>
    </row>
    <row r="53" spans="1:6" ht="15.6">
      <c r="A53" s="13">
        <v>4.0999999999999996</v>
      </c>
      <c r="B53" s="5" t="s">
        <v>32</v>
      </c>
      <c r="C53" s="6"/>
      <c r="D53" s="6"/>
      <c r="E53" s="7"/>
      <c r="F53" s="4"/>
    </row>
    <row r="54" spans="1:6" ht="135">
      <c r="A54" s="41" t="s">
        <v>97</v>
      </c>
      <c r="B54" s="11" t="s">
        <v>59</v>
      </c>
      <c r="C54" s="6" t="s">
        <v>12</v>
      </c>
      <c r="D54" s="6">
        <v>1</v>
      </c>
      <c r="E54" s="7">
        <v>3000</v>
      </c>
      <c r="F54" s="4">
        <f t="shared" ref="F54:F69" si="2">D54*E54</f>
        <v>3000</v>
      </c>
    </row>
    <row r="55" spans="1:6" ht="15.6">
      <c r="A55" s="13">
        <v>4.2</v>
      </c>
      <c r="B55" s="10" t="s">
        <v>35</v>
      </c>
      <c r="C55" s="6"/>
      <c r="D55" s="6"/>
      <c r="E55" s="7"/>
      <c r="F55" s="4"/>
    </row>
    <row r="56" spans="1:6" ht="30">
      <c r="A56" s="41" t="s">
        <v>98</v>
      </c>
      <c r="B56" s="9" t="s">
        <v>36</v>
      </c>
      <c r="C56" s="6" t="s">
        <v>60</v>
      </c>
      <c r="D56" s="6">
        <v>190</v>
      </c>
      <c r="E56" s="7">
        <v>1</v>
      </c>
      <c r="F56" s="4">
        <f t="shared" si="2"/>
        <v>190</v>
      </c>
    </row>
    <row r="57" spans="1:6" ht="30">
      <c r="A57" s="41" t="s">
        <v>99</v>
      </c>
      <c r="B57" s="9" t="s">
        <v>33</v>
      </c>
      <c r="C57" s="6" t="s">
        <v>6</v>
      </c>
      <c r="D57" s="6">
        <v>330</v>
      </c>
      <c r="E57" s="7">
        <v>1</v>
      </c>
      <c r="F57" s="4">
        <f t="shared" si="2"/>
        <v>330</v>
      </c>
    </row>
    <row r="58" spans="1:6" ht="30">
      <c r="A58" s="41" t="s">
        <v>100</v>
      </c>
      <c r="B58" s="9" t="s">
        <v>34</v>
      </c>
      <c r="C58" s="6" t="s">
        <v>6</v>
      </c>
      <c r="D58" s="6">
        <v>330</v>
      </c>
      <c r="E58" s="7">
        <v>30</v>
      </c>
      <c r="F58" s="4">
        <f t="shared" si="2"/>
        <v>9900</v>
      </c>
    </row>
    <row r="59" spans="1:6" ht="30">
      <c r="A59" s="41" t="s">
        <v>101</v>
      </c>
      <c r="B59" s="9" t="s">
        <v>38</v>
      </c>
      <c r="C59" s="6" t="s">
        <v>60</v>
      </c>
      <c r="D59" s="6">
        <v>100</v>
      </c>
      <c r="E59" s="7">
        <v>5</v>
      </c>
      <c r="F59" s="4">
        <f t="shared" si="2"/>
        <v>500</v>
      </c>
    </row>
    <row r="60" spans="1:6" ht="30">
      <c r="A60" s="41" t="s">
        <v>102</v>
      </c>
      <c r="B60" s="9" t="s">
        <v>37</v>
      </c>
      <c r="C60" s="6" t="s">
        <v>60</v>
      </c>
      <c r="D60" s="6">
        <v>90</v>
      </c>
      <c r="E60" s="7">
        <v>30</v>
      </c>
      <c r="F60" s="4">
        <f t="shared" si="2"/>
        <v>2700</v>
      </c>
    </row>
    <row r="61" spans="1:6" ht="15.6">
      <c r="A61" s="33">
        <v>5</v>
      </c>
      <c r="B61" s="39" t="s">
        <v>39</v>
      </c>
      <c r="C61" s="6"/>
      <c r="D61" s="6"/>
      <c r="E61" s="7"/>
      <c r="F61" s="4"/>
    </row>
    <row r="62" spans="1:6" ht="30">
      <c r="A62" s="13">
        <v>5.0999999999999996</v>
      </c>
      <c r="B62" s="9" t="s">
        <v>65</v>
      </c>
      <c r="C62" s="6" t="s">
        <v>60</v>
      </c>
      <c r="D62" s="6">
        <v>190</v>
      </c>
      <c r="E62" s="7">
        <v>30</v>
      </c>
      <c r="F62" s="4">
        <f>D62*E62</f>
        <v>5700</v>
      </c>
    </row>
    <row r="63" spans="1:6" ht="30">
      <c r="A63" s="13">
        <v>5.2</v>
      </c>
      <c r="B63" s="9" t="s">
        <v>40</v>
      </c>
      <c r="C63" s="6" t="s">
        <v>60</v>
      </c>
      <c r="D63" s="6">
        <v>190</v>
      </c>
      <c r="E63" s="7">
        <v>10</v>
      </c>
      <c r="F63" s="4">
        <f>D63*E63</f>
        <v>1900</v>
      </c>
    </row>
    <row r="64" spans="1:6" ht="17.399999999999999">
      <c r="A64" s="13">
        <v>5.3</v>
      </c>
      <c r="B64" s="9" t="s">
        <v>41</v>
      </c>
      <c r="C64" s="6" t="s">
        <v>60</v>
      </c>
      <c r="D64" s="6">
        <v>650</v>
      </c>
      <c r="E64" s="7">
        <v>10</v>
      </c>
      <c r="F64" s="4">
        <f>D64*E64</f>
        <v>6500</v>
      </c>
    </row>
    <row r="65" spans="1:6" ht="30">
      <c r="A65" s="13">
        <v>5.4</v>
      </c>
      <c r="B65" s="9" t="s">
        <v>42</v>
      </c>
      <c r="C65" s="6" t="s">
        <v>5</v>
      </c>
      <c r="D65" s="6">
        <v>1</v>
      </c>
      <c r="E65" s="7">
        <v>200</v>
      </c>
      <c r="F65" s="4">
        <f>D65*E65</f>
        <v>200</v>
      </c>
    </row>
    <row r="66" spans="1:6" ht="15.6">
      <c r="A66" s="33">
        <v>6</v>
      </c>
      <c r="B66" s="34" t="s">
        <v>28</v>
      </c>
      <c r="C66" s="6"/>
      <c r="D66" s="6"/>
      <c r="E66" s="7"/>
      <c r="F66" s="4"/>
    </row>
    <row r="67" spans="1:6" ht="45">
      <c r="A67" s="24">
        <v>6.1</v>
      </c>
      <c r="B67" s="25" t="s">
        <v>66</v>
      </c>
      <c r="C67" s="26" t="s">
        <v>6</v>
      </c>
      <c r="D67" s="26">
        <v>70</v>
      </c>
      <c r="E67" s="27">
        <v>20</v>
      </c>
      <c r="F67" s="28">
        <f t="shared" si="2"/>
        <v>1400</v>
      </c>
    </row>
    <row r="68" spans="1:6" ht="30">
      <c r="A68" s="24">
        <v>6.2</v>
      </c>
      <c r="B68" s="25" t="s">
        <v>29</v>
      </c>
      <c r="C68" s="26" t="s">
        <v>60</v>
      </c>
      <c r="D68" s="26">
        <v>2.5</v>
      </c>
      <c r="E68" s="27">
        <v>25</v>
      </c>
      <c r="F68" s="28">
        <f t="shared" si="2"/>
        <v>62.5</v>
      </c>
    </row>
    <row r="69" spans="1:6" ht="17.399999999999999">
      <c r="A69" s="24">
        <v>6.3</v>
      </c>
      <c r="B69" s="26" t="s">
        <v>30</v>
      </c>
      <c r="C69" s="26" t="s">
        <v>60</v>
      </c>
      <c r="D69" s="26">
        <v>12</v>
      </c>
      <c r="E69" s="27">
        <v>10</v>
      </c>
      <c r="F69" s="28">
        <f t="shared" si="2"/>
        <v>120</v>
      </c>
    </row>
    <row r="70" spans="1:6" ht="15.6">
      <c r="A70" s="33">
        <v>7</v>
      </c>
      <c r="B70" s="34" t="s">
        <v>68</v>
      </c>
      <c r="C70" s="6"/>
      <c r="D70" s="6"/>
      <c r="E70" s="7"/>
      <c r="F70" s="4"/>
    </row>
    <row r="71" spans="1:6" ht="30">
      <c r="A71" s="24">
        <v>7.1</v>
      </c>
      <c r="B71" s="9" t="s">
        <v>69</v>
      </c>
      <c r="C71" s="6" t="s">
        <v>5</v>
      </c>
      <c r="D71" s="6">
        <v>3</v>
      </c>
      <c r="E71" s="7">
        <v>150</v>
      </c>
      <c r="F71" s="28">
        <f>D71*E71</f>
        <v>450</v>
      </c>
    </row>
    <row r="72" spans="1:6" ht="15.6">
      <c r="A72" s="33">
        <v>8</v>
      </c>
      <c r="B72" s="34" t="s">
        <v>70</v>
      </c>
      <c r="C72" s="6"/>
      <c r="D72" s="6"/>
      <c r="E72" s="7"/>
      <c r="F72" s="4"/>
    </row>
    <row r="73" spans="1:6" ht="60.6" thickBot="1">
      <c r="A73" s="24">
        <v>8.1</v>
      </c>
      <c r="B73" s="9" t="s">
        <v>71</v>
      </c>
      <c r="C73" s="6" t="s">
        <v>72</v>
      </c>
      <c r="D73" s="6">
        <v>180</v>
      </c>
      <c r="E73" s="7">
        <v>25</v>
      </c>
      <c r="F73" s="28">
        <f>D73*E73</f>
        <v>4500</v>
      </c>
    </row>
    <row r="74" spans="1:6" s="3" customFormat="1" ht="16.2" thickBot="1">
      <c r="A74" s="22"/>
      <c r="B74" s="17" t="s">
        <v>55</v>
      </c>
      <c r="C74" s="17"/>
      <c r="D74" s="17"/>
      <c r="E74" s="20"/>
      <c r="F74" s="23">
        <f>SUM(F5:F73)</f>
        <v>45357.5</v>
      </c>
    </row>
    <row r="75" spans="1:6" s="3" customFormat="1" ht="16.2" thickBot="1">
      <c r="A75" s="19"/>
      <c r="B75" s="17" t="s">
        <v>56</v>
      </c>
      <c r="C75" s="17"/>
      <c r="D75" s="17"/>
      <c r="E75" s="20"/>
      <c r="F75" s="21">
        <f>SUM(F74:F74)</f>
        <v>45357.5</v>
      </c>
    </row>
    <row r="76" spans="1:6">
      <c r="A76" s="12"/>
      <c r="B76" s="2"/>
      <c r="C76" s="2"/>
      <c r="D76" s="2"/>
      <c r="E76" s="2"/>
      <c r="F76" s="2"/>
    </row>
  </sheetData>
  <printOptions horizontalCentered="1"/>
  <pageMargins left="0.39" right="0.44" top="0.44" bottom="0.46" header="0.3" footer="0.19"/>
  <pageSetup orientation="portrait" horizontalDpi="4294967295" verticalDpi="4294967295" r:id="rId1"/>
  <headerFooter>
    <oddFooter>&amp;C&amp;P of &amp;N</oddFooter>
  </headerFooter>
</worksheet>
</file>

<file path=xl/worksheets/sheet3.xml><?xml version="1.0" encoding="utf-8"?>
<worksheet xmlns="http://schemas.openxmlformats.org/spreadsheetml/2006/main" xmlns:r="http://schemas.openxmlformats.org/officeDocument/2006/relationships">
  <dimension ref="A1:F47"/>
  <sheetViews>
    <sheetView tabSelected="1" topLeftCell="A6" workbookViewId="0">
      <selection activeCell="D13" sqref="D13"/>
    </sheetView>
  </sheetViews>
  <sheetFormatPr defaultRowHeight="14.4"/>
  <cols>
    <col min="2" max="2" width="43.21875" customWidth="1"/>
    <col min="5" max="5" width="12.77734375" customWidth="1"/>
    <col min="6" max="6" width="13.6640625" customWidth="1"/>
    <col min="11" max="11" width="8.5546875" customWidth="1"/>
  </cols>
  <sheetData>
    <row r="1" spans="1:6" ht="21.6" thickBot="1">
      <c r="A1" s="86"/>
      <c r="B1" s="87" t="s">
        <v>146</v>
      </c>
      <c r="C1" s="87"/>
      <c r="D1" s="87"/>
      <c r="E1" s="87"/>
      <c r="F1" s="88"/>
    </row>
    <row r="2" spans="1:6" s="50" customFormat="1">
      <c r="A2" s="83" t="s">
        <v>145</v>
      </c>
      <c r="B2" s="84" t="s">
        <v>104</v>
      </c>
      <c r="C2" s="84" t="s">
        <v>1</v>
      </c>
      <c r="D2" s="84" t="s">
        <v>143</v>
      </c>
      <c r="E2" s="84" t="s">
        <v>141</v>
      </c>
      <c r="F2" s="85" t="s">
        <v>142</v>
      </c>
    </row>
    <row r="3" spans="1:6">
      <c r="A3" s="71">
        <v>1</v>
      </c>
      <c r="B3" s="53" t="s">
        <v>105</v>
      </c>
      <c r="C3" s="54" t="s">
        <v>106</v>
      </c>
      <c r="D3" s="54">
        <v>1</v>
      </c>
      <c r="E3" s="54"/>
      <c r="F3" s="72"/>
    </row>
    <row r="4" spans="1:6">
      <c r="A4" s="71"/>
      <c r="B4" s="53"/>
      <c r="C4" s="54"/>
      <c r="D4" s="54"/>
      <c r="E4" s="54"/>
      <c r="F4" s="72"/>
    </row>
    <row r="5" spans="1:6">
      <c r="A5" s="71"/>
      <c r="B5" s="55" t="s">
        <v>108</v>
      </c>
      <c r="C5" s="56"/>
      <c r="D5" s="56"/>
      <c r="E5" s="56"/>
      <c r="F5" s="72"/>
    </row>
    <row r="6" spans="1:6">
      <c r="A6" s="71"/>
      <c r="B6" s="57" t="s">
        <v>109</v>
      </c>
      <c r="C6" s="56"/>
      <c r="D6" s="56"/>
      <c r="E6" s="56"/>
      <c r="F6" s="72"/>
    </row>
    <row r="7" spans="1:6" ht="39.6">
      <c r="A7" s="71" t="s">
        <v>110</v>
      </c>
      <c r="B7" s="58" t="s">
        <v>111</v>
      </c>
      <c r="C7" s="61" t="s">
        <v>148</v>
      </c>
      <c r="D7" s="56">
        <v>51</v>
      </c>
      <c r="E7" s="56"/>
      <c r="F7" s="72"/>
    </row>
    <row r="8" spans="1:6" ht="26.4">
      <c r="A8" s="71" t="s">
        <v>112</v>
      </c>
      <c r="B8" s="58" t="s">
        <v>139</v>
      </c>
      <c r="C8" s="89" t="s">
        <v>163</v>
      </c>
      <c r="D8" s="56">
        <v>2</v>
      </c>
      <c r="E8" s="56"/>
      <c r="F8" s="72"/>
    </row>
    <row r="9" spans="1:6">
      <c r="A9" s="71"/>
      <c r="B9" s="58"/>
      <c r="C9" s="56"/>
      <c r="D9" s="56"/>
      <c r="E9" s="56"/>
      <c r="F9" s="72"/>
    </row>
    <row r="10" spans="1:6">
      <c r="A10" s="71"/>
      <c r="B10" s="52" t="s">
        <v>114</v>
      </c>
      <c r="C10" s="56"/>
      <c r="D10" s="56"/>
      <c r="E10" s="56"/>
      <c r="F10" s="72"/>
    </row>
    <row r="11" spans="1:6">
      <c r="A11" s="71"/>
      <c r="B11" s="57" t="s">
        <v>118</v>
      </c>
      <c r="C11" s="56"/>
      <c r="D11" s="56"/>
      <c r="E11" s="56"/>
      <c r="F11" s="72"/>
    </row>
    <row r="12" spans="1:6" ht="39.6">
      <c r="A12" s="71" t="s">
        <v>113</v>
      </c>
      <c r="B12" s="58" t="s">
        <v>120</v>
      </c>
      <c r="C12" s="89" t="s">
        <v>163</v>
      </c>
      <c r="D12" s="56">
        <v>7.65</v>
      </c>
      <c r="E12" s="56"/>
      <c r="F12" s="72"/>
    </row>
    <row r="13" spans="1:6" ht="52.8">
      <c r="A13" s="71" t="s">
        <v>115</v>
      </c>
      <c r="B13" s="58" t="s">
        <v>122</v>
      </c>
      <c r="C13" s="89" t="s">
        <v>163</v>
      </c>
      <c r="D13" s="56">
        <v>11.73</v>
      </c>
      <c r="E13" s="56"/>
      <c r="F13" s="72"/>
    </row>
    <row r="14" spans="1:6">
      <c r="A14" s="71"/>
      <c r="B14" s="58"/>
      <c r="C14" s="56"/>
      <c r="D14" s="56"/>
      <c r="E14" s="56"/>
      <c r="F14" s="72"/>
    </row>
    <row r="15" spans="1:6">
      <c r="A15" s="71"/>
      <c r="B15" s="57" t="s">
        <v>123</v>
      </c>
      <c r="C15" s="56"/>
      <c r="D15" s="56"/>
      <c r="E15" s="56"/>
      <c r="F15" s="72"/>
    </row>
    <row r="16" spans="1:6" ht="16.2">
      <c r="A16" s="71" t="s">
        <v>116</v>
      </c>
      <c r="B16" s="58" t="s">
        <v>140</v>
      </c>
      <c r="C16" s="89" t="s">
        <v>163</v>
      </c>
      <c r="D16" s="56">
        <v>5.0999999999999996</v>
      </c>
      <c r="E16" s="56"/>
      <c r="F16" s="72"/>
    </row>
    <row r="17" spans="1:6" ht="39.6">
      <c r="A17" s="71" t="s">
        <v>117</v>
      </c>
      <c r="B17" s="58" t="s">
        <v>125</v>
      </c>
      <c r="C17" s="89" t="s">
        <v>163</v>
      </c>
      <c r="D17" s="56">
        <v>0.8</v>
      </c>
      <c r="E17" s="56"/>
      <c r="F17" s="72"/>
    </row>
    <row r="18" spans="1:6">
      <c r="A18" s="71" t="s">
        <v>119</v>
      </c>
      <c r="B18" s="58" t="s">
        <v>126</v>
      </c>
      <c r="C18" s="56" t="s">
        <v>12</v>
      </c>
      <c r="D18" s="56">
        <v>1</v>
      </c>
      <c r="E18" s="56"/>
      <c r="F18" s="72"/>
    </row>
    <row r="19" spans="1:6" ht="26.4">
      <c r="A19" s="71" t="s">
        <v>121</v>
      </c>
      <c r="B19" s="59" t="s">
        <v>138</v>
      </c>
      <c r="C19" s="90" t="s">
        <v>107</v>
      </c>
      <c r="D19" s="60">
        <v>5</v>
      </c>
      <c r="E19" s="56"/>
      <c r="F19" s="73"/>
    </row>
    <row r="20" spans="1:6" ht="16.2">
      <c r="A20" s="71" t="s">
        <v>124</v>
      </c>
      <c r="B20" s="59" t="s">
        <v>127</v>
      </c>
      <c r="C20" s="89" t="s">
        <v>163</v>
      </c>
      <c r="D20" s="60">
        <v>0.18</v>
      </c>
      <c r="E20" s="56"/>
      <c r="F20" s="73"/>
    </row>
    <row r="21" spans="1:6">
      <c r="A21" s="71"/>
      <c r="B21" s="59"/>
      <c r="C21" s="90"/>
      <c r="D21" s="60"/>
      <c r="E21" s="56"/>
      <c r="F21" s="73"/>
    </row>
    <row r="22" spans="1:6" ht="26.4">
      <c r="A22" s="71"/>
      <c r="B22" s="55" t="s">
        <v>150</v>
      </c>
      <c r="C22" s="56"/>
      <c r="D22" s="56"/>
      <c r="E22" s="56"/>
      <c r="F22" s="72"/>
    </row>
    <row r="23" spans="1:6" ht="40.200000000000003">
      <c r="A23" s="71" t="s">
        <v>152</v>
      </c>
      <c r="B23" s="51" t="s">
        <v>144</v>
      </c>
      <c r="C23" s="61" t="s">
        <v>148</v>
      </c>
      <c r="D23" s="61">
        <v>18.899999999999999</v>
      </c>
      <c r="E23" s="62"/>
      <c r="F23" s="74"/>
    </row>
    <row r="24" spans="1:6">
      <c r="A24" s="71"/>
      <c r="B24" s="58"/>
      <c r="C24" s="56"/>
      <c r="D24" s="56"/>
      <c r="E24" s="56"/>
      <c r="F24" s="72"/>
    </row>
    <row r="25" spans="1:6">
      <c r="A25" s="71"/>
      <c r="B25" s="52" t="s">
        <v>136</v>
      </c>
      <c r="C25" s="56"/>
      <c r="D25" s="56"/>
      <c r="E25" s="56"/>
      <c r="F25" s="72"/>
    </row>
    <row r="26" spans="1:6">
      <c r="A26" s="71"/>
      <c r="B26" s="58"/>
      <c r="C26" s="56"/>
      <c r="D26" s="56"/>
      <c r="E26" s="56"/>
      <c r="F26" s="72"/>
    </row>
    <row r="27" spans="1:6">
      <c r="A27" s="71" t="s">
        <v>153</v>
      </c>
      <c r="B27" s="58" t="s">
        <v>128</v>
      </c>
      <c r="C27" s="61" t="s">
        <v>6</v>
      </c>
      <c r="D27" s="56">
        <v>40</v>
      </c>
      <c r="E27" s="56"/>
      <c r="F27" s="72"/>
    </row>
    <row r="28" spans="1:6">
      <c r="A28" s="71" t="s">
        <v>154</v>
      </c>
      <c r="B28" s="58" t="s">
        <v>129</v>
      </c>
      <c r="C28" s="61" t="s">
        <v>6</v>
      </c>
      <c r="D28" s="56">
        <v>46.8</v>
      </c>
      <c r="E28" s="56"/>
      <c r="F28" s="72"/>
    </row>
    <row r="29" spans="1:6" s="46" customFormat="1" ht="13.2">
      <c r="A29" s="71"/>
      <c r="B29" s="58"/>
      <c r="C29" s="56"/>
      <c r="D29" s="56"/>
      <c r="E29" s="56"/>
      <c r="F29" s="72"/>
    </row>
    <row r="30" spans="1:6">
      <c r="A30" s="71"/>
      <c r="B30" s="52" t="s">
        <v>149</v>
      </c>
      <c r="C30" s="56"/>
      <c r="D30" s="56"/>
      <c r="E30" s="56"/>
      <c r="F30" s="72"/>
    </row>
    <row r="31" spans="1:6">
      <c r="A31" s="71" t="s">
        <v>155</v>
      </c>
      <c r="B31" s="58" t="s">
        <v>130</v>
      </c>
      <c r="C31" s="61" t="s">
        <v>6</v>
      </c>
      <c r="D31" s="56">
        <v>36</v>
      </c>
      <c r="E31" s="56"/>
      <c r="F31" s="72"/>
    </row>
    <row r="32" spans="1:6">
      <c r="A32" s="71" t="s">
        <v>156</v>
      </c>
      <c r="B32" s="58" t="s">
        <v>131</v>
      </c>
      <c r="C32" s="61" t="s">
        <v>6</v>
      </c>
      <c r="D32" s="56">
        <v>70.400000000000006</v>
      </c>
      <c r="E32" s="56"/>
      <c r="F32" s="72"/>
    </row>
    <row r="33" spans="1:6">
      <c r="A33" s="71" t="s">
        <v>157</v>
      </c>
      <c r="B33" s="58" t="s">
        <v>132</v>
      </c>
      <c r="C33" s="61" t="s">
        <v>6</v>
      </c>
      <c r="D33" s="56">
        <v>70.400000000000006</v>
      </c>
      <c r="E33" s="56"/>
      <c r="F33" s="72"/>
    </row>
    <row r="34" spans="1:6" ht="79.2">
      <c r="A34" s="71" t="s">
        <v>158</v>
      </c>
      <c r="B34" s="58" t="s">
        <v>133</v>
      </c>
      <c r="C34" s="61" t="s">
        <v>148</v>
      </c>
      <c r="D34" s="56">
        <v>149.91999999999999</v>
      </c>
      <c r="E34" s="56"/>
      <c r="F34" s="72"/>
    </row>
    <row r="35" spans="1:6" ht="26.4">
      <c r="A35" s="71" t="s">
        <v>159</v>
      </c>
      <c r="B35" s="58" t="s">
        <v>137</v>
      </c>
      <c r="C35" s="61" t="s">
        <v>6</v>
      </c>
      <c r="D35" s="56">
        <f>20*4.2</f>
        <v>84</v>
      </c>
      <c r="E35" s="56"/>
      <c r="F35" s="72"/>
    </row>
    <row r="36" spans="1:6" ht="26.4">
      <c r="A36" s="71" t="s">
        <v>160</v>
      </c>
      <c r="B36" s="58" t="s">
        <v>164</v>
      </c>
      <c r="C36" s="61" t="s">
        <v>148</v>
      </c>
      <c r="D36" s="56">
        <v>21</v>
      </c>
      <c r="E36" s="56"/>
      <c r="F36" s="72"/>
    </row>
    <row r="37" spans="1:6">
      <c r="A37" s="71"/>
      <c r="B37" s="58" t="s">
        <v>147</v>
      </c>
      <c r="C37" s="56"/>
      <c r="D37" s="56"/>
      <c r="E37" s="56"/>
      <c r="F37" s="72"/>
    </row>
    <row r="38" spans="1:6">
      <c r="A38" s="71"/>
      <c r="B38" s="55" t="s">
        <v>151</v>
      </c>
      <c r="C38" s="56"/>
      <c r="D38" s="56"/>
      <c r="E38" s="56"/>
      <c r="F38" s="72"/>
    </row>
    <row r="39" spans="1:6" ht="26.4">
      <c r="A39" s="71" t="s">
        <v>161</v>
      </c>
      <c r="B39" s="58" t="s">
        <v>134</v>
      </c>
      <c r="C39" s="61" t="s">
        <v>148</v>
      </c>
      <c r="D39" s="56">
        <v>61</v>
      </c>
      <c r="E39" s="56"/>
      <c r="F39" s="72"/>
    </row>
    <row r="40" spans="1:6" ht="53.4">
      <c r="A40" s="75" t="s">
        <v>162</v>
      </c>
      <c r="B40" s="51" t="s">
        <v>103</v>
      </c>
      <c r="C40" s="61" t="s">
        <v>6</v>
      </c>
      <c r="D40" s="61">
        <v>12</v>
      </c>
      <c r="E40" s="62"/>
      <c r="F40" s="74"/>
    </row>
    <row r="41" spans="1:6" ht="5.4" customHeight="1">
      <c r="A41" s="76"/>
      <c r="B41" s="63"/>
      <c r="C41" s="64"/>
      <c r="D41" s="65"/>
      <c r="E41" s="64"/>
      <c r="F41" s="77"/>
    </row>
    <row r="42" spans="1:6">
      <c r="A42" s="71"/>
      <c r="B42" s="58"/>
      <c r="C42" s="56"/>
      <c r="D42" s="56"/>
      <c r="E42" s="56"/>
      <c r="F42" s="72"/>
    </row>
    <row r="43" spans="1:6">
      <c r="A43" s="71"/>
      <c r="B43" s="54" t="s">
        <v>135</v>
      </c>
      <c r="C43" s="70"/>
      <c r="D43" s="56"/>
      <c r="E43" s="56"/>
      <c r="F43" s="72"/>
    </row>
    <row r="44" spans="1:6" ht="15" thickBot="1">
      <c r="A44" s="78"/>
      <c r="B44" s="79"/>
      <c r="C44" s="80"/>
      <c r="D44" s="81"/>
      <c r="E44" s="81"/>
      <c r="F44" s="82"/>
    </row>
    <row r="45" spans="1:6">
      <c r="A45" s="66"/>
      <c r="B45" s="67"/>
      <c r="C45" s="68"/>
      <c r="D45" s="65"/>
      <c r="E45" s="65"/>
      <c r="F45" s="69"/>
    </row>
    <row r="46" spans="1:6">
      <c r="A46" s="48"/>
      <c r="B46" s="46"/>
      <c r="C46" s="45"/>
      <c r="D46" s="47"/>
      <c r="E46" s="47"/>
      <c r="F46" s="49"/>
    </row>
    <row r="47" spans="1:6">
      <c r="A47" s="48"/>
      <c r="B47" s="46"/>
      <c r="C47" s="45"/>
      <c r="D47" s="47"/>
      <c r="E47" s="47"/>
      <c r="F47" s="49"/>
    </row>
  </sheetData>
  <mergeCells count="1">
    <mergeCell ref="B1:F1"/>
  </mergeCells>
  <pageMargins left="0.39" right="0.44" top="0.75" bottom="0.75" header="0.3" footer="0.3"/>
  <pageSetup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YEI</vt:lpstr>
      <vt:lpstr>price</vt:lpstr>
      <vt:lpstr>Sheet1</vt:lpstr>
      <vt:lpstr>price!Print_Area</vt:lpstr>
      <vt:lpstr>YEI!Print_Area</vt:lpstr>
      <vt:lpstr>price!Print_Titles</vt:lpstr>
      <vt:lpstr>Sheet1!Print_Titles</vt:lpstr>
      <vt:lpstr>YEI!Print_Titles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AAHI User</dc:creator>
  <cp:lastModifiedBy>Evode Muligo</cp:lastModifiedBy>
  <cp:lastPrinted>2017-10-30T09:47:50Z</cp:lastPrinted>
  <dcterms:created xsi:type="dcterms:W3CDTF">2017-09-20T08:54:24Z</dcterms:created>
  <dcterms:modified xsi:type="dcterms:W3CDTF">2017-10-30T09:59:14Z</dcterms:modified>
</cp:coreProperties>
</file>